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5272" windowWidth="13716" windowHeight="8928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'[2]Material for Drop Down Menus'!$E$2:$E$31</definedName>
    <definedName name="OIGNonRecoveryTAFS">'Material for Drop Down Menus'!$E$2:$E$30</definedName>
    <definedName name="OIGNonRecoveryTAFS2009" localSheetId="1">'[2]Material for Drop Down Menus'!$E$2:$E$32</definedName>
    <definedName name="OIGNonRecoveryTAFS2009">'Material for Drop Down Menus'!$E$2:$E$31</definedName>
    <definedName name="OIGNonRecoveryTAFS2010" localSheetId="1">'[2]Material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'[2]Material for Drop Down Menus'!$G$2:$G$32</definedName>
    <definedName name="OIGNonRecoveryTAFSCYR">'Material for Drop Down Menus'!$G$2:$G$31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Results'!$A$1:$L$25</definedName>
    <definedName name="_xlnm.Print_Area" localSheetId="4">'Training-Outreach Activities'!$A$1:$J$35</definedName>
    <definedName name="_xlnm.Print_Area" localSheetId="2">'Work Products'!$A$1:$N$25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<sst xmlns="http://schemas.openxmlformats.org/spreadsheetml/2006/main" count="459" uniqueCount="346">
  <si>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</si>
  <si>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</si>
  <si>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</si>
  <si>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</si>
  <si>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</si>
  <si>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</si>
  <si>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</si>
  <si>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</si>
  <si>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</si>
  <si>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</si>
  <si>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</si>
  <si>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</si>
  <si>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</si>
  <si>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</si>
  <si>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</si>
  <si>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</si>
  <si>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</si>
  <si>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</si>
  <si>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</si>
  <si>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</si>
  <si>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</si>
  <si>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</si>
  <si>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</si>
  <si>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</si>
  <si>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</si>
  <si>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</si>
  <si>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</si>
  <si>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</si>
  <si>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</si>
  <si>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</si>
  <si>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</si>
  <si>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</si>
  <si>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</si>
  <si>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</si>
  <si>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</si>
  <si>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</si>
  <si>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</si>
  <si>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</si>
  <si>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</si>
  <si>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</si>
  <si>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</si>
  <si>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</si>
  <si>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</si>
  <si>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</si>
  <si>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</si>
  <si>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</si>
  <si>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</si>
  <si>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</si>
  <si>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</si>
  <si>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</si>
  <si>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</si>
  <si>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</si>
  <si>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</si>
  <si>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</si>
  <si>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</si>
  <si>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</si>
  <si>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</si>
  <si>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</si>
  <si>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</si>
  <si>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</si>
  <si>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</si>
  <si>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</si>
  <si>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</si>
  <si>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</si>
  <si>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</si>
  <si>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</si>
  <si>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</si>
  <si>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</si>
  <si>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</si>
  <si>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</si>
  <si>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</si>
  <si>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</si>
  <si>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</si>
  <si>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</si>
  <si>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</si>
  <si>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</si>
  <si>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</si>
  <si>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</si>
  <si>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</si>
  <si>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</si>
  <si>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</si>
  <si>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</si>
  <si>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</si>
  <si>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</si>
  <si>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</si>
  <si>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</si>
  <si>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</si>
  <si>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</si>
  <si>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</si>
  <si>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</si>
  <si>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</si>
  <si>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</si>
  <si>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</si>
  <si>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</si>
  <si>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</si>
  <si>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</si>
  <si>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</si>
  <si>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</si>
  <si>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</si>
  <si>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</si>
  <si>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</si>
  <si>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</si>
  <si>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</si>
  <si>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</si>
  <si>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</si>
  <si>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</si>
  <si>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</si>
  <si>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</si>
  <si>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</si>
  <si>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</si>
  <si>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</si>
  <si>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</si>
  <si>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</si>
  <si>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</si>
  <si>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</si>
  <si>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</si>
  <si>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</si>
  <si>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</si>
  <si>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</si>
  <si>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</si>
  <si>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</si>
  <si>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</si>
  <si>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</si>
  <si>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</si>
  <si>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</si>
  <si>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</si>
  <si>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</si>
  <si>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</si>
  <si>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</si>
  <si>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</si>
  <si>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</si>
  <si>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</si>
  <si>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</si>
  <si>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</si>
  <si>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</si>
  <si>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</si>
  <si>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</si>
  <si>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</si>
  <si>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</si>
  <si>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</si>
  <si>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</si>
  <si>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</si>
  <si>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</si>
  <si>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</si>
  <si>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</si>
  <si>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</si>
  <si>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</si>
  <si>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</si>
  <si>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</si>
  <si>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</si>
  <si>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</si>
  <si>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</si>
  <si>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</si>
  <si>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</si>
  <si>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</si>
  <si>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</si>
  <si>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</si>
  <si>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</si>
  <si>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</si>
  <si>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</si>
  <si>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</si>
  <si>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</si>
  <si>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</si>
  <si>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</si>
  <si>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</si>
  <si>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</si>
  <si>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</si>
  <si>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</si>
  <si>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</si>
  <si>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</si>
  <si>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</si>
  <si>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</si>
  <si>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</si>
  <si>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</si>
  <si>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</si>
  <si>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</si>
  <si>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</si>
  <si>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</si>
  <si>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</si>
  <si>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</si>
  <si>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</si>
  <si>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</si>
  <si>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</si>
  <si>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</si>
  <si>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</si>
  <si>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</si>
  <si>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</si>
  <si>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</si>
  <si>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</si>
  <si>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</si>
  <si>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</si>
  <si>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</si>
  <si>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</si>
  <si>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</si>
  <si>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</si>
  <si>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</si>
  <si>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</si>
  <si>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</si>
  <si>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</si>
  <si>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</si>
  <si>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</si>
  <si>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</si>
  <si>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</si>
  <si>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</si>
  <si>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</si>
  <si>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</si>
  <si>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</si>
  <si>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</si>
  <si>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</si>
  <si>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</si>
  <si>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</si>
  <si>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</si>
  <si>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</si>
  <si>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</si>
  <si>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</si>
  <si>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</si>
  <si>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</si>
  <si>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</si>
  <si>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</si>
  <si>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</si>
  <si>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</si>
  <si>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</si>
  <si>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</si>
  <si>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</si>
  <si>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</si>
  <si>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</si>
  <si>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</si>
  <si>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</si>
  <si>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</si>
  <si>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</si>
  <si>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</si>
  <si>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</si>
  <si>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</si>
  <si>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</si>
  <si>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</si>
  <si>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</si>
  <si>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</si>
  <si>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</si>
  <si>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</si>
  <si>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</si>
  <si>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</si>
  <si>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</si>
  <si>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</si>
  <si>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</si>
  <si>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</si>
  <si>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</si>
  <si>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</si>
  <si>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</si>
  <si>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</si>
  <si>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</si>
  <si>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</si>
  <si>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</si>
  <si>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</si>
  <si>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</si>
  <si>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</si>
  <si>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</si>
  <si>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</si>
  <si>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</si>
  <si>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</si>
  <si>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</si>
  <si>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</si>
  <si>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</si>
  <si>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</si>
  <si>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</si>
  <si>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</si>
  <si>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</si>
  <si>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</si>
  <si>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</si>
  <si>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</si>
  <si>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</si>
  <si>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</si>
  <si>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</si>
  <si>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</si>
  <si>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</si>
  <si>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</si>
  <si>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</si>
  <si>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</si>
  <si>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</si>
  <si>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</si>
  <si>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</si>
  <si>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</si>
  <si>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</si>
  <si>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</si>
  <si>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</si>
  <si>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</si>
  <si>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</si>
  <si>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</si>
  <si>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</si>
  <si>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</si>
  <si>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</si>
  <si>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</si>
  <si>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</si>
  <si>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</si>
  <si>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</si>
  <si>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</si>
  <si>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</si>
  <si>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</si>
  <si>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</si>
  <si>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</si>
  <si>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</si>
  <si>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</si>
  <si>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</si>
  <si>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</si>
  <si>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</si>
  <si>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</si>
  <si>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</si>
  <si>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</si>
  <si>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</si>
  <si>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</si>
  <si>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</si>
  <si>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</si>
  <si>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</si>
  <si>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</si>
  <si>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</si>
  <si>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</si>
  <si>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</si>
  <si>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</si>
  <si>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</si>
  <si>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</si>
  <si>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</si>
  <si>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</si>
  <si>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</si>
  <si>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</si>
  <si>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</si>
  <si>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</si>
  <si>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</si>
  <si>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</si>
  <si>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</si>
  <si>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</si>
  <si>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</si>
  <si>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</si>
  <si>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</si>
  <si>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</si>
  <si>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</si>
  <si>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</si>
  <si>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Fiscal Year 2013</t>
  </si>
  <si>
    <t>Recoveries (FY 13):</t>
  </si>
  <si>
    <t>Questioned Costs (FY 13):</t>
  </si>
  <si>
    <t>Forfeitures/Seizures (FY 13):</t>
  </si>
  <si>
    <t>Unsupported Costs (FY 13):</t>
  </si>
  <si>
    <t>Estimated Savings (FY 13):</t>
  </si>
  <si>
    <t>Recommendations for Better Use of Funds (FY 13):</t>
  </si>
  <si>
    <t>Issued a memorandum on the Contract Administration of a Task Order for Construction Services at the United States Courthouse in Minneapolis, MN</t>
  </si>
  <si>
    <t>Provide contract audit support for construction projects as needed by the agency.</t>
  </si>
  <si>
    <t>Held discussions with customer agancy OIG regarding interagency construction projects.</t>
  </si>
  <si>
    <t>Maintain contact with customer agency OIG regarding interagency construction projects.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</si>
</sst>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9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38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39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0" xfId="57" applyNumberFormat="1" applyFont="1" applyFill="1" applyBorder="1" applyAlignment="1" applyProtection="1">
      <alignment horizontal="left" vertical="center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1" xfId="0" applyNumberFormat="1" applyFont="1" applyBorder="1" applyAlignment="1" applyProtection="1">
      <alignment vertical="center"/>
      <protection/>
    </xf>
    <xf numFmtId="0" fontId="13" fillId="35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3" xfId="57" applyNumberFormat="1" applyFont="1" applyFill="1" applyBorder="1" applyAlignment="1" applyProtection="1">
      <alignment vertical="center" wrapText="1"/>
      <protection/>
    </xf>
    <xf numFmtId="0" fontId="2" fillId="35" borderId="43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5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4" xfId="57" applyFont="1" applyFill="1" applyBorder="1" applyAlignment="1">
      <alignment horizontal="center" vertical="top" wrapText="1"/>
      <protection/>
    </xf>
    <xf numFmtId="0" fontId="5" fillId="35" borderId="47" xfId="57" applyFont="1" applyFill="1" applyBorder="1" applyAlignment="1">
      <alignment horizontal="center" vertical="top" wrapText="1"/>
      <protection/>
    </xf>
    <xf numFmtId="0" fontId="0" fillId="35" borderId="48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9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0" xfId="57" applyFill="1" applyBorder="1" applyAlignment="1">
      <alignment/>
      <protection/>
    </xf>
    <xf numFmtId="0" fontId="0" fillId="35" borderId="45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5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1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2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0" fillId="35" borderId="53" xfId="0" applyFill="1" applyBorder="1" applyAlignment="1">
      <alignment/>
    </xf>
    <xf numFmtId="0" fontId="0" fillId="35" borderId="38" xfId="0" applyFill="1" applyBorder="1" applyAlignment="1">
      <alignment/>
    </xf>
    <xf numFmtId="0" fontId="9" fillId="35" borderId="53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4" xfId="0" applyFont="1" applyBorder="1" applyAlignment="1">
      <alignment horizontal="right" vertical="center" wrapText="1"/>
    </xf>
    <xf numFmtId="167" fontId="2" fillId="35" borderId="53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54" xfId="0" applyFont="1" applyFill="1" applyBorder="1" applyAlignment="1" applyProtection="1">
      <alignment horizontal="right" vertical="center" wrapText="1"/>
      <protection/>
    </xf>
    <xf numFmtId="0" fontId="2" fillId="35" borderId="53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" fontId="0" fillId="35" borderId="53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5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55" xfId="0" applyFont="1" applyFill="1" applyBorder="1" applyAlignment="1" applyProtection="1">
      <alignment vertical="center"/>
      <protection/>
    </xf>
    <xf numFmtId="0" fontId="10" fillId="35" borderId="44" xfId="57" applyFont="1" applyFill="1" applyBorder="1" applyAlignment="1">
      <alignment horizontal="center" vertical="center" wrapText="1"/>
      <protection/>
    </xf>
    <xf numFmtId="0" fontId="13" fillId="35" borderId="47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7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8" fontId="2" fillId="0" borderId="56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57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56" xfId="57" applyNumberFormat="1" applyFont="1" applyFill="1" applyBorder="1" applyAlignment="1">
      <alignment vertical="center"/>
      <protection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9" xfId="57" applyBorder="1">
      <alignment/>
      <protection/>
    </xf>
    <xf numFmtId="0" fontId="0" fillId="0" borderId="49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9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2" xfId="57" applyBorder="1">
      <alignment/>
      <protection/>
    </xf>
    <xf numFmtId="167" fontId="0" fillId="0" borderId="0" xfId="57" applyNumberFormat="1" applyBorder="1" applyAlignment="1" applyProtection="1">
      <alignment vertical="top"/>
      <protection locked="0"/>
    </xf>
    <xf numFmtId="0" fontId="5" fillId="0" borderId="0" xfId="57" applyFont="1" applyFill="1" applyBorder="1" applyAlignment="1">
      <alignment horizontal="center" vertical="top" wrapText="1"/>
      <protection/>
    </xf>
    <xf numFmtId="0" fontId="2" fillId="0" borderId="0" xfId="57" applyFont="1" applyFill="1" applyBorder="1" applyAlignment="1">
      <alignment horizontal="center" vertical="top" wrapText="1"/>
      <protection/>
    </xf>
    <xf numFmtId="0" fontId="0" fillId="0" borderId="23" xfId="57" applyBorder="1">
      <alignment/>
      <protection/>
    </xf>
    <xf numFmtId="0" fontId="0" fillId="0" borderId="41" xfId="57" applyBorder="1">
      <alignment/>
      <protection/>
    </xf>
    <xf numFmtId="0" fontId="0" fillId="0" borderId="23" xfId="57" applyBorder="1" applyAlignment="1">
      <alignment wrapText="1"/>
      <protection/>
    </xf>
    <xf numFmtId="8" fontId="2" fillId="0" borderId="0" xfId="57" applyNumberFormat="1" applyFont="1" applyFill="1" applyBorder="1" applyAlignment="1" applyProtection="1">
      <alignment vertical="center"/>
      <protection locked="0"/>
    </xf>
    <xf numFmtId="0" fontId="0" fillId="35" borderId="58" xfId="0" applyFont="1" applyFill="1" applyBorder="1" applyAlignment="1">
      <alignment horizontal="center"/>
    </xf>
    <xf numFmtId="0" fontId="5" fillId="35" borderId="32" xfId="57" applyFont="1" applyFill="1" applyBorder="1" applyAlignment="1">
      <alignment horizontal="center" vertical="top" wrapText="1"/>
      <protection/>
    </xf>
    <xf numFmtId="0" fontId="5" fillId="35" borderId="54" xfId="57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/>
    </xf>
    <xf numFmtId="0" fontId="0" fillId="0" borderId="59" xfId="57" applyBorder="1">
      <alignment/>
      <protection/>
    </xf>
    <xf numFmtId="0" fontId="0" fillId="0" borderId="59" xfId="57" applyBorder="1" applyAlignment="1">
      <alignment wrapText="1"/>
      <protection/>
    </xf>
    <xf numFmtId="167" fontId="0" fillId="36" borderId="12" xfId="57" applyNumberFormat="1" applyFill="1" applyBorder="1" applyAlignment="1" applyProtection="1">
      <alignment vertical="top" wrapText="1"/>
      <protection hidden="1" locked="0"/>
    </xf>
    <xf numFmtId="167" fontId="0" fillId="36" borderId="10" xfId="57" applyNumberFormat="1" applyFill="1" applyBorder="1" applyAlignment="1" applyProtection="1">
      <alignment vertical="top" wrapText="1"/>
      <protection hidden="1" locked="0"/>
    </xf>
    <xf numFmtId="167" fontId="0" fillId="36" borderId="10" xfId="57" applyNumberFormat="1" applyFill="1" applyBorder="1" applyAlignment="1" applyProtection="1">
      <alignment vertical="top"/>
      <protection hidden="1" locked="0"/>
    </xf>
    <xf numFmtId="167" fontId="0" fillId="36" borderId="29" xfId="57" applyNumberFormat="1" applyFill="1" applyBorder="1" applyAlignment="1" applyProtection="1">
      <alignment vertical="top"/>
      <protection hidden="1" locked="0"/>
    </xf>
    <xf numFmtId="167" fontId="0" fillId="36" borderId="20" xfId="57" applyNumberFormat="1" applyFill="1" applyBorder="1" applyAlignment="1" applyProtection="1">
      <alignment vertical="top" wrapText="1"/>
      <protection hidden="1" locked="0"/>
    </xf>
    <xf numFmtId="167" fontId="0" fillId="36" borderId="20" xfId="57" applyNumberFormat="1" applyFill="1" applyBorder="1" applyAlignment="1" applyProtection="1">
      <alignment vertical="top"/>
      <protection hidden="1" locked="0"/>
    </xf>
    <xf numFmtId="167" fontId="0" fillId="36" borderId="30" xfId="57" applyNumberFormat="1" applyFill="1" applyBorder="1" applyAlignment="1" applyProtection="1">
      <alignment vertical="top"/>
      <protection hidden="1" locked="0"/>
    </xf>
    <xf numFmtId="0" fontId="5" fillId="37" borderId="54" xfId="57" applyFont="1" applyFill="1" applyBorder="1" applyAlignment="1" applyProtection="1">
      <alignment horizontal="center" vertical="top" wrapText="1"/>
      <protection hidden="1"/>
    </xf>
    <xf numFmtId="0" fontId="2" fillId="37" borderId="54" xfId="57" applyFont="1" applyFill="1" applyBorder="1" applyAlignment="1" applyProtection="1">
      <alignment horizontal="center" vertical="top" wrapText="1"/>
      <protection hidden="1"/>
    </xf>
    <xf numFmtId="0" fontId="2" fillId="37" borderId="60" xfId="57" applyFont="1" applyFill="1" applyBorder="1" applyAlignment="1" applyProtection="1">
      <alignment horizontal="center" vertical="top" wrapText="1"/>
      <protection hidden="1"/>
    </xf>
    <xf numFmtId="0" fontId="11" fillId="36" borderId="0" xfId="57" applyFont="1" applyFill="1" applyBorder="1" applyAlignment="1">
      <alignment horizontal="right" vertical="center" wrapText="1"/>
      <protection/>
    </xf>
    <xf numFmtId="8" fontId="11" fillId="36" borderId="0" xfId="57" applyNumberFormat="1" applyFont="1" applyFill="1" applyBorder="1" applyAlignment="1" applyProtection="1">
      <alignment vertical="center"/>
      <protection locked="0"/>
    </xf>
    <xf numFmtId="8" fontId="11" fillId="36" borderId="0" xfId="57" applyNumberFormat="1" applyFont="1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2" fillId="0" borderId="61" xfId="57" applyNumberFormat="1" applyFont="1" applyBorder="1" applyAlignment="1" applyProtection="1">
      <alignment vertical="center"/>
      <protection/>
    </xf>
    <xf numFmtId="0" fontId="11" fillId="36" borderId="61" xfId="57" applyFont="1" applyFill="1" applyBorder="1" applyAlignment="1">
      <alignment vertical="center"/>
      <protection/>
    </xf>
    <xf numFmtId="0" fontId="0" fillId="36" borderId="61" xfId="57" applyFill="1" applyBorder="1" applyAlignment="1">
      <alignment vertical="center"/>
      <protection/>
    </xf>
    <xf numFmtId="173" fontId="2" fillId="0" borderId="62" xfId="57" applyNumberFormat="1" applyFont="1" applyFill="1" applyBorder="1" applyAlignment="1" applyProtection="1">
      <alignment horizontal="left" vertical="center"/>
      <protection/>
    </xf>
    <xf numFmtId="0" fontId="2" fillId="0" borderId="63" xfId="57" applyNumberFormat="1" applyFont="1" applyFill="1" applyBorder="1" applyAlignment="1" applyProtection="1">
      <alignment horizontal="left" vertical="center"/>
      <protection/>
    </xf>
    <xf numFmtId="0" fontId="11" fillId="0" borderId="61" xfId="57" applyFont="1" applyBorder="1" applyAlignment="1">
      <alignment vertical="center"/>
      <protection/>
    </xf>
    <xf numFmtId="0" fontId="11" fillId="0" borderId="46" xfId="57" applyFont="1" applyBorder="1" applyAlignment="1">
      <alignment vertical="center"/>
      <protection/>
    </xf>
    <xf numFmtId="0" fontId="11" fillId="0" borderId="24" xfId="57" applyFont="1" applyBorder="1" applyAlignment="1">
      <alignment vertical="center"/>
      <protection/>
    </xf>
    <xf numFmtId="0" fontId="11" fillId="0" borderId="31" xfId="57" applyFont="1" applyBorder="1" applyAlignment="1">
      <alignment vertical="center"/>
      <protection/>
    </xf>
    <xf numFmtId="0" fontId="11" fillId="0" borderId="49" xfId="57" applyFont="1" applyBorder="1" applyAlignment="1">
      <alignment vertical="center"/>
      <protection/>
    </xf>
    <xf numFmtId="0" fontId="11" fillId="33" borderId="49" xfId="57" applyFont="1" applyFill="1" applyBorder="1" applyAlignment="1">
      <alignment vertical="center"/>
      <protection/>
    </xf>
    <xf numFmtId="0" fontId="11" fillId="37" borderId="10" xfId="57" applyFont="1" applyFill="1" applyBorder="1" applyAlignment="1">
      <alignment vertical="center"/>
      <protection/>
    </xf>
    <xf numFmtId="0" fontId="2" fillId="0" borderId="53" xfId="0" applyFont="1" applyFill="1" applyBorder="1" applyAlignment="1" applyProtection="1">
      <alignment horizontal="right" vertical="center" wrapText="1"/>
      <protection/>
    </xf>
    <xf numFmtId="167" fontId="13" fillId="33" borderId="19" xfId="57" applyNumberFormat="1" applyFont="1" applyFill="1" applyBorder="1" applyAlignment="1" applyProtection="1">
      <alignment horizontal="right" vertical="center" wrapText="1"/>
      <protection/>
    </xf>
    <xf numFmtId="0" fontId="3" fillId="38" borderId="64" xfId="57" applyFont="1" applyFill="1" applyBorder="1" applyAlignment="1">
      <alignment horizontal="center"/>
      <protection/>
    </xf>
    <xf numFmtId="0" fontId="0" fillId="38" borderId="65" xfId="0" applyFill="1" applyBorder="1" applyAlignment="1">
      <alignment/>
    </xf>
    <xf numFmtId="0" fontId="0" fillId="38" borderId="66" xfId="0" applyFill="1" applyBorder="1" applyAlignment="1">
      <alignment/>
    </xf>
    <xf numFmtId="0" fontId="3" fillId="34" borderId="65" xfId="0" applyFont="1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5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" fillId="39" borderId="64" xfId="57" applyFont="1" applyFill="1" applyBorder="1" applyAlignment="1">
      <alignment horizontal="left" vertical="center"/>
      <protection/>
    </xf>
    <xf numFmtId="0" fontId="0" fillId="0" borderId="65" xfId="0" applyBorder="1" applyAlignment="1">
      <alignment vertical="center"/>
    </xf>
    <xf numFmtId="0" fontId="2" fillId="0" borderId="50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5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" fillId="39" borderId="27" xfId="57" applyFont="1" applyFill="1" applyBorder="1" applyAlignment="1" applyProtection="1">
      <alignment horizontal="center" vertical="center"/>
      <protection/>
    </xf>
    <xf numFmtId="0" fontId="1" fillId="39" borderId="37" xfId="57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0" fillId="35" borderId="64" xfId="57" applyFont="1" applyFill="1" applyBorder="1" applyAlignment="1">
      <alignment horizontal="center" vertical="center" wrapText="1"/>
      <protection/>
    </xf>
    <xf numFmtId="0" fontId="10" fillId="34" borderId="50" xfId="57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10" fillId="35" borderId="45" xfId="57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1" fillId="39" borderId="64" xfId="57" applyFont="1" applyFill="1" applyBorder="1" applyAlignment="1" applyProtection="1">
      <alignment horizontal="left" vertical="center"/>
      <protection/>
    </xf>
    <xf numFmtId="0" fontId="1" fillId="39" borderId="65" xfId="57" applyFont="1" applyFill="1" applyBorder="1" applyAlignment="1" applyProtection="1">
      <alignment horizontal="left" vertical="center"/>
      <protection/>
    </xf>
    <xf numFmtId="0" fontId="11" fillId="0" borderId="65" xfId="57" applyFont="1" applyBorder="1" applyAlignment="1" applyProtection="1">
      <alignment vertical="center"/>
      <protection/>
    </xf>
    <xf numFmtId="0" fontId="0" fillId="0" borderId="66" xfId="0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1" fillId="34" borderId="48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0" fillId="34" borderId="23" xfId="57" applyFont="1" applyFill="1" applyBorder="1" applyAlignment="1">
      <alignment horizontal="center" vertical="center" wrapText="1"/>
      <protection/>
    </xf>
    <xf numFmtId="0" fontId="13" fillId="34" borderId="50" xfId="0" applyNumberFormat="1" applyFont="1" applyFill="1" applyBorder="1" applyAlignment="1">
      <alignment horizontal="center" vertical="center" wrapText="1"/>
    </xf>
    <xf numFmtId="0" fontId="10" fillId="38" borderId="64" xfId="57" applyFont="1" applyFill="1" applyBorder="1" applyAlignment="1">
      <alignment horizontal="center" vertical="center" wrapText="1"/>
      <protection/>
    </xf>
    <xf numFmtId="0" fontId="0" fillId="38" borderId="65" xfId="0" applyFill="1" applyBorder="1" applyAlignment="1">
      <alignment vertical="center"/>
    </xf>
    <xf numFmtId="0" fontId="10" fillId="35" borderId="65" xfId="57" applyFont="1" applyFill="1" applyBorder="1" applyAlignment="1">
      <alignment horizontal="center" vertical="center" wrapText="1"/>
      <protection/>
    </xf>
    <xf numFmtId="0" fontId="13" fillId="35" borderId="64" xfId="0" applyFont="1" applyFill="1" applyBorder="1" applyAlignment="1">
      <alignment horizontal="center" vertical="center" wrapText="1"/>
    </xf>
    <xf numFmtId="0" fontId="13" fillId="35" borderId="65" xfId="0" applyFont="1" applyFill="1" applyBorder="1" applyAlignment="1">
      <alignment horizontal="center" vertical="center" wrapText="1"/>
    </xf>
    <xf numFmtId="165" fontId="2" fillId="35" borderId="50" xfId="57" applyNumberFormat="1" applyFont="1" applyFill="1" applyBorder="1" applyAlignment="1" applyProtection="1">
      <alignment horizontal="left" vertical="center" wrapText="1"/>
      <protection/>
    </xf>
    <xf numFmtId="0" fontId="2" fillId="35" borderId="48" xfId="0" applyFont="1" applyFill="1" applyBorder="1" applyAlignment="1" applyProtection="1">
      <alignment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68" xfId="0" applyFont="1" applyFill="1" applyBorder="1" applyAlignment="1" applyProtection="1">
      <alignment vertical="center" wrapText="1"/>
      <protection/>
    </xf>
    <xf numFmtId="0" fontId="9" fillId="0" borderId="52" xfId="0" applyFont="1" applyBorder="1" applyAlignment="1">
      <alignment vertical="center" wrapText="1"/>
    </xf>
    <xf numFmtId="0" fontId="9" fillId="0" borderId="68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0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65" fontId="10" fillId="35" borderId="64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57" applyFont="1" applyFill="1" applyBorder="1" applyAlignment="1" applyProtection="1">
      <alignment horizontal="right" vertical="center" wrapText="1"/>
      <protection/>
    </xf>
    <xf numFmtId="0" fontId="11" fillId="35" borderId="48" xfId="0" applyFont="1" applyFill="1" applyBorder="1" applyAlignment="1">
      <alignment vertical="center" wrapText="1"/>
    </xf>
    <xf numFmtId="0" fontId="5" fillId="35" borderId="52" xfId="57" applyFont="1" applyFill="1" applyBorder="1" applyAlignment="1" applyProtection="1">
      <alignment horizontal="right" vertical="center" wrapText="1"/>
      <protection/>
    </xf>
    <xf numFmtId="0" fontId="11" fillId="35" borderId="68" xfId="0" applyFont="1" applyFill="1" applyBorder="1" applyAlignment="1">
      <alignment vertical="center" wrapText="1"/>
    </xf>
    <xf numFmtId="0" fontId="11" fillId="35" borderId="52" xfId="0" applyFont="1" applyFill="1" applyBorder="1" applyAlignment="1">
      <alignment vertical="center" wrapText="1"/>
    </xf>
    <xf numFmtId="0" fontId="5" fillId="35" borderId="50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5" borderId="65" xfId="0" applyFont="1" applyFill="1" applyBorder="1" applyAlignment="1" applyProtection="1">
      <alignment horizontal="right" vertical="center" wrapText="1"/>
      <protection/>
    </xf>
    <xf numFmtId="0" fontId="0" fillId="35" borderId="66" xfId="0" applyFill="1" applyBorder="1" applyAlignment="1">
      <alignment vertical="center"/>
    </xf>
    <xf numFmtId="0" fontId="0" fillId="35" borderId="5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Alignment="1">
      <alignment/>
    </xf>
    <xf numFmtId="0" fontId="0" fillId="35" borderId="68" xfId="0" applyFill="1" applyBorder="1" applyAlignment="1">
      <alignment/>
    </xf>
    <xf numFmtId="0" fontId="13" fillId="35" borderId="66" xfId="0" applyFont="1" applyFill="1" applyBorder="1" applyAlignment="1">
      <alignment horizontal="center" vertical="center" wrapText="1"/>
    </xf>
    <xf numFmtId="0" fontId="13" fillId="35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34" borderId="64" xfId="57" applyFont="1" applyFill="1" applyBorder="1" applyAlignment="1">
      <alignment horizontal="center" vertical="center" wrapText="1"/>
      <protection/>
    </xf>
    <xf numFmtId="0" fontId="10" fillId="35" borderId="50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66" xfId="57" applyFont="1" applyFill="1" applyBorder="1" applyAlignment="1">
      <alignment horizontal="center" vertical="center" wrapText="1"/>
      <protection/>
    </xf>
    <xf numFmtId="0" fontId="1" fillId="39" borderId="69" xfId="57" applyFont="1" applyFill="1" applyBorder="1" applyAlignment="1" applyProtection="1">
      <alignment horizontal="left" vertical="center"/>
      <protection/>
    </xf>
    <xf numFmtId="0" fontId="0" fillId="0" borderId="70" xfId="0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65" xfId="0" applyBorder="1" applyAlignment="1" applyProtection="1">
      <alignment vertical="center"/>
      <protection/>
    </xf>
    <xf numFmtId="0" fontId="0" fillId="35" borderId="5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71" xfId="57" applyNumberFormat="1" applyFill="1" applyBorder="1" applyAlignment="1" applyProtection="1">
      <alignment vertical="top"/>
      <protection locked="0"/>
    </xf>
    <xf numFmtId="167" fontId="0" fillId="0" borderId="12" xfId="57" applyNumberFormat="1" applyFill="1" applyBorder="1" applyAlignment="1" applyProtection="1">
      <alignment vertical="top"/>
      <protection hidden="1" locked="0"/>
    </xf>
    <xf numFmtId="167" fontId="0" fillId="0" borderId="71" xfId="57" applyNumberFormat="1" applyFill="1" applyBorder="1" applyAlignment="1" applyProtection="1">
      <alignment vertical="top"/>
      <protection hidden="1" locked="0"/>
    </xf>
    <xf numFmtId="8" fontId="11" fillId="0" borderId="46" xfId="57" applyNumberFormat="1" applyFont="1" applyFill="1" applyBorder="1" applyAlignment="1" applyProtection="1">
      <alignment vertical="center"/>
      <protection locked="0"/>
    </xf>
    <xf numFmtId="8" fontId="11" fillId="0" borderId="43" xfId="57" applyNumberFormat="1" applyFont="1" applyFill="1" applyBorder="1" applyAlignment="1" applyProtection="1">
      <alignment vertical="center"/>
      <protection locked="0"/>
    </xf>
    <xf numFmtId="8" fontId="11" fillId="0" borderId="31" xfId="57" applyNumberFormat="1" applyFont="1" applyFill="1" applyBorder="1" applyAlignment="1" applyProtection="1">
      <alignment vertical="center"/>
      <protection locked="0"/>
    </xf>
    <xf numFmtId="8" fontId="11" fillId="0" borderId="72" xfId="57" applyNumberFormat="1" applyFont="1" applyFill="1" applyBorder="1" applyAlignment="1" applyProtection="1">
      <alignment vertical="center"/>
      <protection locked="0"/>
    </xf>
    <xf numFmtId="8" fontId="2" fillId="0" borderId="31" xfId="57" applyNumberFormat="1" applyFont="1" applyFill="1" applyBorder="1" applyAlignment="1" applyProtection="1">
      <alignment vertical="center"/>
      <protection locked="0"/>
    </xf>
    <xf numFmtId="8" fontId="11" fillId="0" borderId="67" xfId="57" applyNumberFormat="1" applyFont="1" applyFill="1" applyBorder="1" applyAlignment="1" applyProtection="1">
      <alignment vertical="center"/>
      <protection locked="0"/>
    </xf>
    <xf numFmtId="8" fontId="2" fillId="0" borderId="67" xfId="57" applyNumberFormat="1" applyFont="1" applyFill="1" applyBorder="1" applyAlignment="1" applyProtection="1">
      <alignment vertical="center"/>
      <protection locked="0"/>
    </xf>
    <xf numFmtId="8" fontId="2" fillId="0" borderId="71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71" xfId="57" applyNumberFormat="1" applyFont="1" applyFill="1" applyBorder="1" applyAlignment="1" applyProtection="1">
      <alignment horizontal="center" vertical="center"/>
      <protection locked="0"/>
    </xf>
    <xf numFmtId="2" fontId="2" fillId="0" borderId="71" xfId="57" applyNumberFormat="1" applyFont="1" applyFill="1" applyBorder="1" applyAlignment="1" applyProtection="1">
      <alignment horizontal="center" vertical="center"/>
      <protection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 locked="0"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9" xfId="0" applyNumberFormat="1" applyFont="1" applyFill="1" applyBorder="1" applyAlignment="1" applyProtection="1">
      <alignment horizontal="center" vertical="center"/>
      <protection locked="0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71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73" xfId="0" applyNumberFormat="1" applyFont="1" applyFill="1" applyBorder="1" applyAlignment="1" applyProtection="1">
      <alignment horizontal="center" vertical="center"/>
      <protection locked="0"/>
    </xf>
    <xf numFmtId="1" fontId="2" fillId="0" borderId="74" xfId="0" applyNumberFormat="1" applyFont="1" applyFill="1" applyBorder="1" applyAlignment="1" applyProtection="1">
      <alignment horizontal="center" vertical="center"/>
      <protection locked="0"/>
    </xf>
    <xf numFmtId="1" fontId="13" fillId="0" borderId="67" xfId="57" applyNumberFormat="1" applyFont="1" applyFill="1" applyBorder="1" applyAlignment="1" applyProtection="1">
      <alignment horizontal="center" vertical="center"/>
      <protection/>
    </xf>
    <xf numFmtId="1" fontId="2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J1" sqref="J1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" thickBot="1">
      <c r="A1" s="324" t="s">
        <v>225</v>
      </c>
      <c r="B1" s="325"/>
      <c r="C1" s="325"/>
      <c r="D1" s="325"/>
      <c r="E1" s="325"/>
      <c r="F1" s="325"/>
      <c r="G1" s="325"/>
      <c r="H1" s="325"/>
      <c r="I1" s="319"/>
      <c r="J1" s="272"/>
      <c r="K1" s="12"/>
      <c r="L1" s="11"/>
    </row>
    <row r="2" spans="1:12" ht="14.25">
      <c r="A2" s="320" t="s">
        <v>1</v>
      </c>
      <c r="B2" s="321"/>
      <c r="C2" s="326" t="s">
        <v>23</v>
      </c>
      <c r="D2" s="327"/>
      <c r="E2" s="327"/>
      <c r="F2" s="186"/>
      <c r="G2" s="71"/>
      <c r="H2" s="71"/>
      <c r="I2" s="176"/>
      <c r="J2" s="12"/>
      <c r="K2" s="12"/>
      <c r="L2" s="11"/>
    </row>
    <row r="3" spans="1:12" ht="17.25" customHeight="1" thickBot="1">
      <c r="A3" s="322" t="s">
        <v>2</v>
      </c>
      <c r="B3" s="323"/>
      <c r="C3" s="328">
        <v>41213</v>
      </c>
      <c r="D3" s="329"/>
      <c r="E3" s="329"/>
      <c r="F3" s="187"/>
      <c r="G3" s="72"/>
      <c r="H3" s="72"/>
      <c r="I3" s="177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14" t="s">
        <v>3</v>
      </c>
      <c r="B5" s="318"/>
      <c r="C5" s="318"/>
      <c r="D5" s="318"/>
      <c r="E5" s="318"/>
      <c r="F5" s="318"/>
      <c r="G5" s="318"/>
      <c r="H5" s="318"/>
      <c r="I5" s="319"/>
      <c r="J5" s="12"/>
      <c r="K5" s="12"/>
      <c r="L5" s="11"/>
    </row>
    <row r="6" spans="1:12" ht="29.25" thickBot="1">
      <c r="A6" s="173" t="s">
        <v>0</v>
      </c>
      <c r="B6" s="174" t="s">
        <v>6</v>
      </c>
      <c r="C6" s="175" t="s">
        <v>52</v>
      </c>
      <c r="D6" s="175" t="s">
        <v>175</v>
      </c>
      <c r="E6" s="175" t="s">
        <v>7</v>
      </c>
      <c r="F6" s="175" t="s">
        <v>45</v>
      </c>
      <c r="G6" s="175" t="s">
        <v>46</v>
      </c>
      <c r="H6" s="181" t="s">
        <v>178</v>
      </c>
      <c r="I6" s="185" t="s">
        <v>179</v>
      </c>
      <c r="J6" s="266"/>
      <c r="K6" s="12"/>
      <c r="L6" s="11"/>
    </row>
    <row r="7" spans="1:12" ht="72">
      <c r="A7" s="168">
        <v>1</v>
      </c>
      <c r="B7" s="170" t="s">
        <v>23</v>
      </c>
      <c r="C7" s="171" t="s">
        <v>57</v>
      </c>
      <c r="D7" s="172" t="s">
        <v>37</v>
      </c>
      <c r="E7" s="172" t="s">
        <v>44</v>
      </c>
      <c r="F7" s="415">
        <v>2214</v>
      </c>
      <c r="G7" s="415">
        <v>1976</v>
      </c>
      <c r="H7" s="188" t="s">
        <v>180</v>
      </c>
      <c r="I7" s="189"/>
      <c r="J7" s="266"/>
      <c r="K7" s="12"/>
      <c r="L7" s="11"/>
    </row>
    <row r="8" spans="1:12" s="9" customFormat="1" ht="72">
      <c r="A8" s="168">
        <v>2</v>
      </c>
      <c r="B8" s="42" t="s">
        <v>23</v>
      </c>
      <c r="C8" s="63" t="s">
        <v>57</v>
      </c>
      <c r="D8" s="43" t="s">
        <v>43</v>
      </c>
      <c r="E8" s="43" t="s">
        <v>44</v>
      </c>
      <c r="F8" s="54">
        <v>6401423.25</v>
      </c>
      <c r="G8" s="54">
        <v>6321649.34</v>
      </c>
      <c r="H8" s="190" t="s">
        <v>180</v>
      </c>
      <c r="I8" s="191"/>
      <c r="J8" s="267"/>
      <c r="K8" s="268"/>
      <c r="L8" s="264"/>
    </row>
    <row r="9" spans="1:12" s="10" customFormat="1" ht="14.25">
      <c r="A9" s="168">
        <v>3</v>
      </c>
      <c r="B9" s="42"/>
      <c r="C9" s="63"/>
      <c r="D9" s="43"/>
      <c r="E9" s="43"/>
      <c r="F9" s="54"/>
      <c r="G9" s="54"/>
      <c r="H9" s="192"/>
      <c r="I9" s="193"/>
      <c r="J9" s="269"/>
      <c r="K9" s="270"/>
      <c r="L9" s="265"/>
    </row>
    <row r="10" spans="1:12" s="10" customFormat="1" ht="13.5">
      <c r="A10" s="168">
        <v>4</v>
      </c>
      <c r="B10" s="36"/>
      <c r="C10" s="64"/>
      <c r="D10" s="3"/>
      <c r="E10" s="3"/>
      <c r="F10" s="55"/>
      <c r="G10" s="55"/>
      <c r="H10" s="192"/>
      <c r="I10" s="193"/>
      <c r="J10" s="269"/>
      <c r="K10" s="270"/>
      <c r="L10" s="265"/>
    </row>
    <row r="11" spans="1:12" s="10" customFormat="1" ht="12.75">
      <c r="A11" s="168">
        <v>5</v>
      </c>
      <c r="B11" s="37"/>
      <c r="C11" s="64"/>
      <c r="D11" s="3"/>
      <c r="E11" s="3"/>
      <c r="F11" s="55"/>
      <c r="G11" s="55"/>
      <c r="H11" s="192"/>
      <c r="I11" s="193"/>
      <c r="J11" s="269"/>
      <c r="K11" s="270"/>
      <c r="L11" s="265"/>
    </row>
    <row r="12" spans="1:12" ht="12.75">
      <c r="A12" s="168">
        <v>6</v>
      </c>
      <c r="B12" s="37"/>
      <c r="C12" s="64"/>
      <c r="D12" s="3"/>
      <c r="E12" s="3"/>
      <c r="F12" s="55"/>
      <c r="G12" s="55"/>
      <c r="H12" s="44"/>
      <c r="I12" s="194"/>
      <c r="J12" s="266"/>
      <c r="K12" s="12"/>
      <c r="L12" s="11"/>
    </row>
    <row r="13" spans="1:12" ht="12.75">
      <c r="A13" s="168">
        <v>7</v>
      </c>
      <c r="B13" s="37"/>
      <c r="C13" s="64"/>
      <c r="D13" s="3"/>
      <c r="E13" s="3"/>
      <c r="F13" s="55"/>
      <c r="G13" s="55"/>
      <c r="H13" s="44"/>
      <c r="I13" s="194"/>
      <c r="J13" s="266"/>
      <c r="K13" s="12"/>
      <c r="L13" s="11"/>
    </row>
    <row r="14" spans="1:12" ht="13.5" thickBot="1">
      <c r="A14" s="169">
        <v>8</v>
      </c>
      <c r="B14" s="38"/>
      <c r="C14" s="65"/>
      <c r="D14" s="40"/>
      <c r="E14" s="40"/>
      <c r="F14" s="56"/>
      <c r="G14" s="56"/>
      <c r="H14" s="45"/>
      <c r="I14" s="195"/>
      <c r="J14" s="266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271"/>
      <c r="L15" s="11"/>
    </row>
    <row r="16" spans="1:12" ht="13.5" thickBot="1">
      <c r="A16" s="314" t="s">
        <v>4</v>
      </c>
      <c r="B16" s="317"/>
      <c r="C16" s="317"/>
      <c r="D16" s="317"/>
      <c r="E16" s="317"/>
      <c r="F16" s="318"/>
      <c r="G16" s="318"/>
      <c r="H16" s="318"/>
      <c r="I16" s="318"/>
      <c r="J16" s="318"/>
      <c r="K16" s="319"/>
      <c r="L16" s="11"/>
    </row>
    <row r="17" spans="1:11" ht="29.25" thickBot="1">
      <c r="A17" s="73" t="s">
        <v>0</v>
      </c>
      <c r="B17" s="174" t="s">
        <v>6</v>
      </c>
      <c r="C17" s="175" t="s">
        <v>182</v>
      </c>
      <c r="D17" s="175" t="s">
        <v>47</v>
      </c>
      <c r="E17" s="175" t="s">
        <v>48</v>
      </c>
      <c r="F17" s="175" t="s">
        <v>183</v>
      </c>
      <c r="G17" s="181" t="s">
        <v>107</v>
      </c>
      <c r="H17" s="182" t="s">
        <v>108</v>
      </c>
      <c r="I17" s="175" t="s">
        <v>275</v>
      </c>
      <c r="J17" s="261" t="s">
        <v>243</v>
      </c>
      <c r="K17" s="262" t="s">
        <v>244</v>
      </c>
    </row>
    <row r="18" spans="1:11" ht="39">
      <c r="A18" s="74">
        <v>1</v>
      </c>
      <c r="B18" s="178" t="s">
        <v>23</v>
      </c>
      <c r="C18" s="179" t="s">
        <v>99</v>
      </c>
      <c r="D18" s="416">
        <v>639524</v>
      </c>
      <c r="E18" s="416">
        <v>639524</v>
      </c>
      <c r="F18" s="180" t="s">
        <v>194</v>
      </c>
      <c r="G18" s="417">
        <v>2244621</v>
      </c>
      <c r="H18" s="418">
        <v>2244621</v>
      </c>
      <c r="I18" s="180" t="s">
        <v>256</v>
      </c>
      <c r="J18" s="417">
        <v>3302341</v>
      </c>
      <c r="K18" s="418">
        <v>3302341</v>
      </c>
    </row>
    <row r="19" spans="1:11" s="9" customFormat="1" ht="13.5">
      <c r="A19" s="74">
        <v>2</v>
      </c>
      <c r="B19" s="46"/>
      <c r="C19" s="2"/>
      <c r="D19" s="3"/>
      <c r="E19" s="3"/>
      <c r="F19" s="3"/>
      <c r="G19" s="86"/>
      <c r="H19" s="87"/>
      <c r="I19" s="180"/>
      <c r="J19" s="86"/>
      <c r="K19" s="87"/>
    </row>
    <row r="20" spans="1:11" ht="13.5">
      <c r="A20" s="74">
        <v>3</v>
      </c>
      <c r="B20" s="46"/>
      <c r="C20" s="2"/>
      <c r="D20" s="3"/>
      <c r="E20" s="3"/>
      <c r="F20" s="3"/>
      <c r="G20" s="86"/>
      <c r="H20" s="87"/>
      <c r="I20" s="180"/>
      <c r="J20" s="86"/>
      <c r="K20" s="87"/>
    </row>
    <row r="21" spans="1:11" ht="13.5">
      <c r="A21" s="74">
        <v>4</v>
      </c>
      <c r="B21" s="46"/>
      <c r="C21" s="2"/>
      <c r="D21" s="3"/>
      <c r="E21" s="3"/>
      <c r="F21" s="3"/>
      <c r="G21" s="86"/>
      <c r="H21" s="87"/>
      <c r="I21" s="180"/>
      <c r="J21" s="86"/>
      <c r="K21" s="87"/>
    </row>
    <row r="22" spans="1:11" ht="13.5">
      <c r="A22" s="74">
        <v>5</v>
      </c>
      <c r="B22" s="46"/>
      <c r="C22" s="2"/>
      <c r="D22" s="3"/>
      <c r="E22" s="3"/>
      <c r="F22" s="3"/>
      <c r="G22" s="86"/>
      <c r="H22" s="87"/>
      <c r="I22" s="180"/>
      <c r="J22" s="86"/>
      <c r="K22" s="87"/>
    </row>
    <row r="23" spans="1:11" ht="15.75" customHeight="1">
      <c r="A23" s="74">
        <v>6</v>
      </c>
      <c r="B23" s="47"/>
      <c r="C23" s="2"/>
      <c r="D23" s="3"/>
      <c r="E23" s="3"/>
      <c r="F23" s="3"/>
      <c r="G23" s="86"/>
      <c r="H23" s="87"/>
      <c r="I23" s="180"/>
      <c r="J23" s="86"/>
      <c r="K23" s="87"/>
    </row>
    <row r="24" spans="1:11" ht="15.75" customHeight="1">
      <c r="A24" s="74">
        <v>7</v>
      </c>
      <c r="B24" s="47"/>
      <c r="C24" s="2"/>
      <c r="D24" s="3"/>
      <c r="E24" s="3"/>
      <c r="F24" s="3"/>
      <c r="G24" s="86"/>
      <c r="H24" s="87"/>
      <c r="I24" s="180"/>
      <c r="J24" s="86"/>
      <c r="K24" s="87"/>
    </row>
    <row r="25" spans="1:11" ht="15.75" customHeight="1" thickBot="1">
      <c r="A25" s="75">
        <v>8</v>
      </c>
      <c r="B25" s="48"/>
      <c r="C25" s="39"/>
      <c r="D25" s="40"/>
      <c r="E25" s="40"/>
      <c r="F25" s="40"/>
      <c r="G25" s="88"/>
      <c r="H25" s="89"/>
      <c r="I25" s="263"/>
      <c r="J25" s="88"/>
      <c r="K25" s="89"/>
    </row>
    <row r="26" spans="1:12" ht="15.75" customHeight="1" thickBot="1">
      <c r="A26" s="276"/>
      <c r="B26" s="278"/>
      <c r="C26" s="276"/>
      <c r="D26" s="276"/>
      <c r="E26" s="276"/>
      <c r="F26" s="276"/>
      <c r="G26" s="276"/>
      <c r="H26" s="276"/>
      <c r="I26" s="276"/>
      <c r="J26" s="276"/>
      <c r="K26" s="276"/>
      <c r="L26" s="11"/>
    </row>
    <row r="27" spans="1:12" ht="15.75" customHeight="1" thickBot="1">
      <c r="A27" s="314" t="s">
        <v>4</v>
      </c>
      <c r="B27" s="315"/>
      <c r="C27" s="315"/>
      <c r="D27" s="315"/>
      <c r="E27" s="315"/>
      <c r="F27" s="315"/>
      <c r="G27" s="315"/>
      <c r="H27" s="316"/>
      <c r="I27" s="283"/>
      <c r="J27" s="283"/>
      <c r="K27" s="283"/>
      <c r="L27" s="11"/>
    </row>
    <row r="28" spans="1:12" ht="29.25" thickBot="1">
      <c r="A28" s="280" t="s">
        <v>0</v>
      </c>
      <c r="B28" s="281" t="s">
        <v>6</v>
      </c>
      <c r="C28" s="282" t="s">
        <v>276</v>
      </c>
      <c r="D28" s="282" t="s">
        <v>277</v>
      </c>
      <c r="E28" s="282" t="s">
        <v>278</v>
      </c>
      <c r="F28" s="293" t="s">
        <v>279</v>
      </c>
      <c r="G28" s="294" t="s">
        <v>280</v>
      </c>
      <c r="H28" s="295" t="s">
        <v>281</v>
      </c>
      <c r="I28" s="274"/>
      <c r="J28" s="275"/>
      <c r="K28" s="275"/>
      <c r="L28" s="11"/>
    </row>
    <row r="29" spans="1:12" ht="39">
      <c r="A29" s="74">
        <v>1</v>
      </c>
      <c r="B29" s="178" t="s">
        <v>23</v>
      </c>
      <c r="C29" s="179" t="s">
        <v>292</v>
      </c>
      <c r="D29" s="416">
        <v>2284907</v>
      </c>
      <c r="E29" s="416">
        <v>2284907</v>
      </c>
      <c r="F29" s="286" t="s">
        <v>315</v>
      </c>
      <c r="G29" s="419">
        <v>153164.24</v>
      </c>
      <c r="H29" s="420">
        <v>153164.24</v>
      </c>
      <c r="I29" s="8"/>
      <c r="J29" s="273"/>
      <c r="K29" s="273"/>
      <c r="L29" s="11"/>
    </row>
    <row r="30" spans="1:12" s="9" customFormat="1" ht="13.5">
      <c r="A30" s="74">
        <v>2</v>
      </c>
      <c r="B30" s="46"/>
      <c r="C30" s="2"/>
      <c r="D30" s="3"/>
      <c r="E30" s="3"/>
      <c r="F30" s="287"/>
      <c r="G30" s="288"/>
      <c r="H30" s="289"/>
      <c r="I30" s="8"/>
      <c r="J30" s="273"/>
      <c r="K30" s="273"/>
      <c r="L30" s="264"/>
    </row>
    <row r="31" spans="1:12" ht="13.5">
      <c r="A31" s="74">
        <v>3</v>
      </c>
      <c r="B31" s="46"/>
      <c r="C31" s="2"/>
      <c r="D31" s="3"/>
      <c r="E31" s="3"/>
      <c r="F31" s="287"/>
      <c r="G31" s="288"/>
      <c r="H31" s="289"/>
      <c r="I31" s="8"/>
      <c r="J31" s="273"/>
      <c r="K31" s="273"/>
      <c r="L31" s="11"/>
    </row>
    <row r="32" spans="1:12" ht="13.5">
      <c r="A32" s="74">
        <v>4</v>
      </c>
      <c r="B32" s="46"/>
      <c r="C32" s="2"/>
      <c r="D32" s="3"/>
      <c r="E32" s="3"/>
      <c r="F32" s="287"/>
      <c r="G32" s="288"/>
      <c r="H32" s="289"/>
      <c r="I32" s="8"/>
      <c r="J32" s="273"/>
      <c r="K32" s="273"/>
      <c r="L32" s="11"/>
    </row>
    <row r="33" spans="1:12" ht="13.5">
      <c r="A33" s="74">
        <v>5</v>
      </c>
      <c r="B33" s="46"/>
      <c r="C33" s="2"/>
      <c r="D33" s="3"/>
      <c r="E33" s="3"/>
      <c r="F33" s="287"/>
      <c r="G33" s="288"/>
      <c r="H33" s="289"/>
      <c r="I33" s="8"/>
      <c r="J33" s="273"/>
      <c r="K33" s="273"/>
      <c r="L33" s="11"/>
    </row>
    <row r="34" spans="1:12" ht="15.75" customHeight="1">
      <c r="A34" s="74">
        <v>6</v>
      </c>
      <c r="B34" s="47"/>
      <c r="C34" s="2"/>
      <c r="D34" s="3"/>
      <c r="E34" s="3"/>
      <c r="F34" s="287"/>
      <c r="G34" s="288"/>
      <c r="H34" s="289"/>
      <c r="I34" s="8"/>
      <c r="J34" s="273"/>
      <c r="K34" s="273"/>
      <c r="L34" s="11"/>
    </row>
    <row r="35" spans="1:12" ht="15.75" customHeight="1">
      <c r="A35" s="74">
        <v>7</v>
      </c>
      <c r="B35" s="47"/>
      <c r="C35" s="2"/>
      <c r="D35" s="3"/>
      <c r="E35" s="3"/>
      <c r="F35" s="287"/>
      <c r="G35" s="288"/>
      <c r="H35" s="289"/>
      <c r="I35" s="8"/>
      <c r="J35" s="273"/>
      <c r="K35" s="273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290"/>
      <c r="G36" s="291"/>
      <c r="H36" s="292"/>
      <c r="I36" s="8"/>
      <c r="J36" s="273"/>
      <c r="K36" s="273"/>
      <c r="L36" s="11"/>
    </row>
    <row r="37" spans="1:12" ht="12.75">
      <c r="A37" s="284"/>
      <c r="B37" s="285"/>
      <c r="C37" s="284"/>
      <c r="D37" s="284"/>
      <c r="E37" s="284"/>
      <c r="F37" s="284"/>
      <c r="G37" s="284"/>
      <c r="H37" s="284"/>
      <c r="I37" s="277"/>
      <c r="J37" s="277"/>
      <c r="K37" s="277"/>
      <c r="L37" s="11"/>
    </row>
    <row r="38" ht="12.75">
      <c r="B38" s="57"/>
    </row>
    <row r="39" ht="12.75">
      <c r="B39" s="57"/>
    </row>
    <row r="40" ht="12.75">
      <c r="B40" s="57"/>
    </row>
    <row r="41" ht="12.75">
      <c r="B41" s="57"/>
    </row>
  </sheetData>
  <sheetProtection password="C4F4" sheet="1" formatCells="0" formatRows="0" insertRows="0"/>
  <mergeCells count="8">
    <mergeCell ref="A27:H27"/>
    <mergeCell ref="A16:K16"/>
    <mergeCell ref="A2:B2"/>
    <mergeCell ref="A3:B3"/>
    <mergeCell ref="A5:I5"/>
    <mergeCell ref="A1:I1"/>
    <mergeCell ref="C2:E2"/>
    <mergeCell ref="C3:E3"/>
  </mergeCells>
  <dataValidations count="19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zoomScale="70" zoomScaleNormal="70" zoomScalePageLayoutView="0" workbookViewId="0" topLeftCell="A1">
      <selection activeCell="N7" sqref="N7"/>
    </sheetView>
  </sheetViews>
  <sheetFormatPr defaultColWidth="9.140625" defaultRowHeight="12.75"/>
  <cols>
    <col min="1" max="1" width="18.28125" style="16" customWidth="1"/>
    <col min="2" max="2" width="24.7109375" style="16" customWidth="1"/>
    <col min="3" max="3" width="18.7109375" style="16" customWidth="1"/>
    <col min="4" max="4" width="1.57421875" style="16" customWidth="1"/>
    <col min="5" max="5" width="25.28125" style="16" customWidth="1"/>
    <col min="6" max="6" width="18.7109375" style="16" customWidth="1"/>
    <col min="7" max="7" width="17.7109375" style="16" customWidth="1"/>
    <col min="8" max="8" width="18.8515625" style="16" customWidth="1"/>
    <col min="9" max="9" width="18.7109375" style="16" customWidth="1"/>
    <col min="10" max="10" width="1.7109375" style="16" customWidth="1"/>
    <col min="11" max="11" width="17.57421875" style="16" customWidth="1"/>
    <col min="12" max="12" width="18.7109375" style="16" customWidth="1"/>
    <col min="13" max="16384" width="9.140625" style="16" customWidth="1"/>
  </cols>
  <sheetData>
    <row r="1" spans="1:16" ht="21" thickBot="1">
      <c r="A1" s="330" t="s">
        <v>226</v>
      </c>
      <c r="B1" s="331"/>
      <c r="C1" s="331"/>
      <c r="D1" s="331"/>
      <c r="E1" s="331"/>
      <c r="F1" s="331"/>
      <c r="G1" s="331"/>
      <c r="H1" s="332"/>
      <c r="I1" s="332"/>
      <c r="J1" s="332"/>
      <c r="K1" s="332"/>
      <c r="L1" s="333"/>
      <c r="M1" s="18"/>
      <c r="N1" s="18"/>
      <c r="O1" s="18"/>
      <c r="P1" s="18"/>
    </row>
    <row r="2" spans="1:16" ht="14.25">
      <c r="A2" s="108" t="s">
        <v>1</v>
      </c>
      <c r="B2" s="304" t="str">
        <f>'Financial Data'!C2</f>
        <v>General Services Administration - OIG</v>
      </c>
      <c r="C2" s="300"/>
      <c r="D2" s="300"/>
      <c r="E2" s="301"/>
      <c r="F2" s="302"/>
      <c r="G2" s="302"/>
      <c r="H2" s="305"/>
      <c r="I2" s="305"/>
      <c r="J2" s="305"/>
      <c r="K2" s="305"/>
      <c r="L2" s="306"/>
      <c r="M2" s="18"/>
      <c r="N2" s="18"/>
      <c r="O2" s="18"/>
      <c r="P2" s="18"/>
    </row>
    <row r="3" spans="1:16" ht="15" thickBot="1">
      <c r="A3" s="100" t="s">
        <v>2</v>
      </c>
      <c r="B3" s="303">
        <f>'Financial Data'!C3</f>
        <v>41213</v>
      </c>
      <c r="C3" s="255"/>
      <c r="D3" s="255"/>
      <c r="E3" s="299"/>
      <c r="F3" s="299"/>
      <c r="G3" s="299"/>
      <c r="H3" s="307"/>
      <c r="I3" s="307"/>
      <c r="J3" s="307"/>
      <c r="K3" s="307"/>
      <c r="L3" s="308"/>
      <c r="M3" s="18"/>
      <c r="N3" s="18"/>
      <c r="O3" s="18"/>
      <c r="P3" s="18"/>
    </row>
    <row r="4" spans="1:16" ht="15" customHeight="1" thickBot="1">
      <c r="A4" s="235"/>
      <c r="B4" s="234"/>
      <c r="C4" s="248"/>
      <c r="D4" s="248"/>
      <c r="E4" s="249"/>
      <c r="F4" s="249"/>
      <c r="G4" s="249"/>
      <c r="H4" s="18"/>
      <c r="I4" s="18"/>
      <c r="J4" s="18"/>
      <c r="K4" s="18"/>
      <c r="L4" s="18"/>
      <c r="M4" s="18"/>
      <c r="N4" s="18"/>
      <c r="O4" s="18"/>
      <c r="P4" s="18"/>
    </row>
    <row r="5" spans="1:16" ht="20.25" customHeight="1" thickBot="1">
      <c r="A5" s="18"/>
      <c r="B5" s="334" t="s">
        <v>217</v>
      </c>
      <c r="C5" s="318"/>
      <c r="D5" s="318"/>
      <c r="E5" s="318"/>
      <c r="F5" s="319"/>
      <c r="G5" s="254"/>
      <c r="H5" s="339" t="s">
        <v>218</v>
      </c>
      <c r="I5" s="340"/>
      <c r="J5" s="340"/>
      <c r="K5" s="340"/>
      <c r="L5" s="338"/>
      <c r="M5" s="309"/>
      <c r="N5" s="18"/>
      <c r="O5" s="18"/>
      <c r="P5" s="18"/>
    </row>
    <row r="6" spans="1:16" s="23" customFormat="1" ht="15.75" customHeight="1">
      <c r="A6" s="252"/>
      <c r="B6" s="335" t="s">
        <v>238</v>
      </c>
      <c r="C6" s="336"/>
      <c r="D6" s="247"/>
      <c r="E6" s="335" t="s">
        <v>239</v>
      </c>
      <c r="F6" s="336"/>
      <c r="G6" s="18"/>
      <c r="H6" s="335" t="s">
        <v>238</v>
      </c>
      <c r="I6" s="336"/>
      <c r="J6" s="247"/>
      <c r="K6" s="335" t="s">
        <v>239</v>
      </c>
      <c r="L6" s="336"/>
      <c r="M6" s="309"/>
      <c r="N6" s="18"/>
      <c r="O6" s="18"/>
      <c r="P6" s="18"/>
    </row>
    <row r="7" spans="1:12" s="18" customFormat="1" ht="14.25" thickBot="1">
      <c r="A7" s="253"/>
      <c r="B7" s="337"/>
      <c r="C7" s="338"/>
      <c r="D7" s="257"/>
      <c r="E7" s="337"/>
      <c r="F7" s="338"/>
      <c r="H7" s="337"/>
      <c r="I7" s="338"/>
      <c r="J7" s="257"/>
      <c r="K7" s="337"/>
      <c r="L7" s="338"/>
    </row>
    <row r="8" spans="1:12" s="28" customFormat="1" ht="49.5" customHeight="1">
      <c r="A8" s="251"/>
      <c r="B8" s="232" t="s">
        <v>219</v>
      </c>
      <c r="C8" s="421">
        <v>0</v>
      </c>
      <c r="D8" s="260"/>
      <c r="E8" s="232" t="s">
        <v>222</v>
      </c>
      <c r="F8" s="421">
        <v>0</v>
      </c>
      <c r="H8" s="232" t="s">
        <v>221</v>
      </c>
      <c r="I8" s="421">
        <v>0</v>
      </c>
      <c r="J8" s="260"/>
      <c r="K8" s="232" t="s">
        <v>231</v>
      </c>
      <c r="L8" s="421">
        <v>0</v>
      </c>
    </row>
    <row r="9" spans="1:16" s="19" customFormat="1" ht="49.5" customHeight="1">
      <c r="A9" s="251"/>
      <c r="B9" s="233" t="s">
        <v>240</v>
      </c>
      <c r="C9" s="422">
        <v>0</v>
      </c>
      <c r="D9" s="260"/>
      <c r="E9" s="229" t="s">
        <v>223</v>
      </c>
      <c r="F9" s="424">
        <v>433113</v>
      </c>
      <c r="G9" s="18"/>
      <c r="H9" s="233" t="s">
        <v>241</v>
      </c>
      <c r="I9" s="422">
        <v>0</v>
      </c>
      <c r="J9" s="260"/>
      <c r="K9" s="229" t="s">
        <v>232</v>
      </c>
      <c r="L9" s="424">
        <v>0</v>
      </c>
      <c r="M9" s="309"/>
      <c r="N9" s="18"/>
      <c r="O9" s="18"/>
      <c r="P9" s="18"/>
    </row>
    <row r="10" spans="1:16" s="153" customFormat="1" ht="49.5" customHeight="1" thickBot="1">
      <c r="A10" s="251"/>
      <c r="B10" s="231" t="s">
        <v>220</v>
      </c>
      <c r="C10" s="423">
        <v>0</v>
      </c>
      <c r="D10" s="256"/>
      <c r="E10" s="230" t="s">
        <v>224</v>
      </c>
      <c r="F10" s="425">
        <v>4778870</v>
      </c>
      <c r="G10" s="152"/>
      <c r="H10" s="231" t="s">
        <v>230</v>
      </c>
      <c r="I10" s="426">
        <v>0</v>
      </c>
      <c r="J10" s="256"/>
      <c r="K10" s="230" t="s">
        <v>233</v>
      </c>
      <c r="L10" s="427">
        <v>5441794</v>
      </c>
      <c r="M10" s="310"/>
      <c r="N10" s="152"/>
      <c r="O10" s="152"/>
      <c r="P10" s="152"/>
    </row>
    <row r="11" spans="1:16" s="19" customFormat="1" ht="14.25">
      <c r="A11" s="25"/>
      <c r="B11" s="26"/>
      <c r="C11" s="250"/>
      <c r="D11" s="250"/>
      <c r="E11" s="21"/>
      <c r="F11" s="21"/>
      <c r="G11" s="21"/>
      <c r="H11" s="24"/>
      <c r="M11" s="309"/>
      <c r="N11" s="18"/>
      <c r="O11" s="18"/>
      <c r="P11" s="18"/>
    </row>
    <row r="12" spans="1:16" ht="14.25" thickBot="1">
      <c r="A12" s="18"/>
      <c r="B12" s="18"/>
      <c r="C12" s="18"/>
      <c r="D12" s="18"/>
      <c r="E12" s="18"/>
      <c r="F12" s="18"/>
      <c r="G12" s="18"/>
      <c r="H12" s="15"/>
      <c r="M12" s="309"/>
      <c r="N12" s="18"/>
      <c r="O12" s="18"/>
      <c r="P12" s="18"/>
    </row>
    <row r="13" spans="1:16" ht="16.5" customHeight="1" thickBot="1">
      <c r="A13" s="18"/>
      <c r="B13" s="334" t="s">
        <v>245</v>
      </c>
      <c r="C13" s="318"/>
      <c r="D13" s="318"/>
      <c r="E13" s="318"/>
      <c r="F13" s="319"/>
      <c r="G13" s="254"/>
      <c r="H13" s="334" t="s">
        <v>328</v>
      </c>
      <c r="I13" s="318"/>
      <c r="J13" s="318"/>
      <c r="K13" s="318"/>
      <c r="L13" s="319"/>
      <c r="M13" s="309"/>
      <c r="N13" s="18"/>
      <c r="O13" s="18"/>
      <c r="P13" s="18"/>
    </row>
    <row r="14" spans="1:16" ht="15" customHeight="1">
      <c r="A14" s="252"/>
      <c r="B14" s="335" t="s">
        <v>238</v>
      </c>
      <c r="C14" s="336"/>
      <c r="D14" s="247"/>
      <c r="E14" s="335" t="s">
        <v>239</v>
      </c>
      <c r="F14" s="336"/>
      <c r="G14" s="18"/>
      <c r="H14" s="335" t="s">
        <v>238</v>
      </c>
      <c r="I14" s="336"/>
      <c r="J14" s="247"/>
      <c r="K14" s="335" t="s">
        <v>239</v>
      </c>
      <c r="L14" s="336"/>
      <c r="M14" s="309"/>
      <c r="N14" s="18"/>
      <c r="O14" s="18"/>
      <c r="P14" s="18"/>
    </row>
    <row r="15" spans="1:16" ht="14.25" thickBot="1">
      <c r="A15" s="253"/>
      <c r="B15" s="337"/>
      <c r="C15" s="338"/>
      <c r="D15" s="257"/>
      <c r="E15" s="337"/>
      <c r="F15" s="338"/>
      <c r="G15" s="18"/>
      <c r="H15" s="337"/>
      <c r="I15" s="338"/>
      <c r="J15" s="257"/>
      <c r="K15" s="337"/>
      <c r="L15" s="338"/>
      <c r="M15" s="309"/>
      <c r="N15" s="18"/>
      <c r="O15" s="18"/>
      <c r="P15" s="18"/>
    </row>
    <row r="16" spans="1:16" ht="49.5" customHeight="1">
      <c r="A16" s="251"/>
      <c r="B16" s="232" t="s">
        <v>269</v>
      </c>
      <c r="C16" s="421">
        <v>0</v>
      </c>
      <c r="D16" s="260"/>
      <c r="E16" s="232" t="s">
        <v>272</v>
      </c>
      <c r="F16" s="421">
        <v>0</v>
      </c>
      <c r="G16" s="18"/>
      <c r="H16" s="232" t="s">
        <v>329</v>
      </c>
      <c r="I16" s="421">
        <v>0</v>
      </c>
      <c r="J16" s="260"/>
      <c r="K16" s="232" t="s">
        <v>332</v>
      </c>
      <c r="L16" s="421">
        <v>0</v>
      </c>
      <c r="M16" s="309"/>
      <c r="N16" s="18"/>
      <c r="O16" s="18"/>
      <c r="P16" s="18"/>
    </row>
    <row r="17" spans="1:16" ht="49.5" customHeight="1">
      <c r="A17" s="251"/>
      <c r="B17" s="233" t="s">
        <v>270</v>
      </c>
      <c r="C17" s="422">
        <v>0</v>
      </c>
      <c r="D17" s="260"/>
      <c r="E17" s="229" t="s">
        <v>273</v>
      </c>
      <c r="F17" s="424">
        <v>0</v>
      </c>
      <c r="G17" s="18"/>
      <c r="H17" s="233" t="s">
        <v>330</v>
      </c>
      <c r="I17" s="422">
        <v>0</v>
      </c>
      <c r="J17" s="260"/>
      <c r="K17" s="229" t="s">
        <v>333</v>
      </c>
      <c r="L17" s="424">
        <v>0</v>
      </c>
      <c r="M17" s="309"/>
      <c r="N17" s="18"/>
      <c r="O17" s="18"/>
      <c r="P17" s="18"/>
    </row>
    <row r="18" spans="1:16" ht="49.5" customHeight="1" thickBot="1">
      <c r="A18" s="251"/>
      <c r="B18" s="231" t="s">
        <v>271</v>
      </c>
      <c r="C18" s="426">
        <v>0</v>
      </c>
      <c r="D18" s="256"/>
      <c r="E18" s="230" t="s">
        <v>274</v>
      </c>
      <c r="F18" s="427">
        <v>2725139</v>
      </c>
      <c r="G18" s="18"/>
      <c r="H18" s="231" t="s">
        <v>331</v>
      </c>
      <c r="I18" s="426">
        <v>0</v>
      </c>
      <c r="J18" s="256"/>
      <c r="K18" s="230" t="s">
        <v>334</v>
      </c>
      <c r="L18" s="427">
        <v>2865517</v>
      </c>
      <c r="M18" s="309"/>
      <c r="N18" s="18"/>
      <c r="O18" s="18"/>
      <c r="P18" s="18"/>
    </row>
    <row r="19" spans="1:16" ht="14.25" thickBot="1">
      <c r="A19" s="18"/>
      <c r="B19" s="18"/>
      <c r="C19" s="18"/>
      <c r="D19" s="18"/>
      <c r="E19" s="18"/>
      <c r="F19" s="18"/>
      <c r="G19" s="18"/>
      <c r="H19" s="15"/>
      <c r="M19" s="309"/>
      <c r="N19" s="18"/>
      <c r="O19" s="18"/>
      <c r="P19" s="18"/>
    </row>
    <row r="20" spans="1:16" ht="16.5" customHeight="1" thickBot="1">
      <c r="A20" s="18"/>
      <c r="B20" s="334" t="s">
        <v>335</v>
      </c>
      <c r="C20" s="318"/>
      <c r="D20" s="318"/>
      <c r="E20" s="318"/>
      <c r="F20" s="319"/>
      <c r="G20" s="254"/>
      <c r="H20" s="334" t="s">
        <v>234</v>
      </c>
      <c r="I20" s="318"/>
      <c r="J20" s="318"/>
      <c r="K20" s="318"/>
      <c r="L20" s="319"/>
      <c r="M20" s="309"/>
      <c r="N20" s="18"/>
      <c r="O20" s="18"/>
      <c r="P20" s="18"/>
    </row>
    <row r="21" spans="1:16" ht="15" customHeight="1">
      <c r="A21" s="252"/>
      <c r="B21" s="335" t="s">
        <v>238</v>
      </c>
      <c r="C21" s="336"/>
      <c r="D21" s="247"/>
      <c r="E21" s="335" t="s">
        <v>239</v>
      </c>
      <c r="F21" s="336"/>
      <c r="G21" s="18"/>
      <c r="H21" s="335" t="s">
        <v>238</v>
      </c>
      <c r="I21" s="336"/>
      <c r="J21" s="247"/>
      <c r="K21" s="335" t="s">
        <v>239</v>
      </c>
      <c r="L21" s="336"/>
      <c r="M21" s="309"/>
      <c r="N21" s="18"/>
      <c r="O21" s="18"/>
      <c r="P21" s="18"/>
    </row>
    <row r="22" spans="1:16" ht="14.25" thickBot="1">
      <c r="A22" s="253"/>
      <c r="B22" s="337"/>
      <c r="C22" s="338"/>
      <c r="D22" s="257"/>
      <c r="E22" s="337"/>
      <c r="F22" s="338"/>
      <c r="G22" s="18"/>
      <c r="H22" s="337"/>
      <c r="I22" s="338"/>
      <c r="J22" s="257"/>
      <c r="K22" s="337"/>
      <c r="L22" s="338"/>
      <c r="M22" s="309"/>
      <c r="N22" s="18"/>
      <c r="O22" s="18"/>
      <c r="P22" s="18"/>
    </row>
    <row r="23" spans="1:16" ht="49.5" customHeight="1">
      <c r="A23" s="251"/>
      <c r="B23" s="232" t="s">
        <v>336</v>
      </c>
      <c r="C23" s="421">
        <v>0</v>
      </c>
      <c r="D23" s="260"/>
      <c r="E23" s="232" t="s">
        <v>337</v>
      </c>
      <c r="F23" s="421">
        <v>0</v>
      </c>
      <c r="G23" s="18"/>
      <c r="H23" s="232" t="s">
        <v>212</v>
      </c>
      <c r="I23" s="428">
        <f>C8+I8+C16+I16+C23</f>
        <v>0</v>
      </c>
      <c r="J23" s="258"/>
      <c r="K23" s="232" t="s">
        <v>215</v>
      </c>
      <c r="L23" s="428">
        <f>F8+L8+F16+L16+F23</f>
        <v>0</v>
      </c>
      <c r="M23" s="309"/>
      <c r="N23" s="18"/>
      <c r="O23" s="18"/>
      <c r="P23" s="18"/>
    </row>
    <row r="24" spans="1:16" ht="49.5" customHeight="1">
      <c r="A24" s="251"/>
      <c r="B24" s="233" t="s">
        <v>338</v>
      </c>
      <c r="C24" s="422">
        <v>0</v>
      </c>
      <c r="D24" s="260"/>
      <c r="E24" s="229" t="s">
        <v>339</v>
      </c>
      <c r="F24" s="424">
        <v>0</v>
      </c>
      <c r="G24" s="18"/>
      <c r="H24" s="233" t="s">
        <v>242</v>
      </c>
      <c r="I24" s="428">
        <f>C9+I9+C17+I17+C24</f>
        <v>0</v>
      </c>
      <c r="J24" s="258"/>
      <c r="K24" s="229" t="s">
        <v>214</v>
      </c>
      <c r="L24" s="428">
        <f>F9+L9+F17+L17+F24</f>
        <v>433113</v>
      </c>
      <c r="M24" s="309"/>
      <c r="N24" s="18"/>
      <c r="O24" s="18"/>
      <c r="P24" s="18"/>
    </row>
    <row r="25" spans="1:16" ht="49.5" customHeight="1" thickBot="1">
      <c r="A25" s="251"/>
      <c r="B25" s="231" t="s">
        <v>340</v>
      </c>
      <c r="C25" s="426">
        <v>0</v>
      </c>
      <c r="D25" s="256"/>
      <c r="E25" s="230" t="s">
        <v>341</v>
      </c>
      <c r="F25" s="427">
        <v>0</v>
      </c>
      <c r="G25" s="18"/>
      <c r="H25" s="230" t="s">
        <v>213</v>
      </c>
      <c r="I25" s="429">
        <f>C10+I10+C18+I18+C25</f>
        <v>0</v>
      </c>
      <c r="J25" s="259"/>
      <c r="K25" s="230" t="s">
        <v>216</v>
      </c>
      <c r="L25" s="429">
        <f>F10+L10+F18+L18+F25</f>
        <v>15811320</v>
      </c>
      <c r="M25" s="309"/>
      <c r="N25" s="18"/>
      <c r="O25" s="18"/>
      <c r="P25" s="18"/>
    </row>
    <row r="26" spans="1:16" ht="15" customHeight="1">
      <c r="A26" s="251"/>
      <c r="B26" s="296"/>
      <c r="C26" s="297"/>
      <c r="D26" s="298"/>
      <c r="E26" s="296"/>
      <c r="F26" s="279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3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3.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309"/>
      <c r="N32" s="18"/>
      <c r="O32" s="18"/>
      <c r="P32" s="18"/>
    </row>
    <row r="33" spans="13:16" ht="13.5">
      <c r="M33" s="19"/>
      <c r="N33" s="19"/>
      <c r="O33" s="19"/>
      <c r="P33" s="19"/>
    </row>
  </sheetData>
  <sheetProtection password="C4F4" sheet="1" formatCells="0" formatRows="0" insertRows="0"/>
  <mergeCells count="19">
    <mergeCell ref="B20:F20"/>
    <mergeCell ref="B21:C22"/>
    <mergeCell ref="E21:F22"/>
    <mergeCell ref="B5:F5"/>
    <mergeCell ref="B13:F13"/>
    <mergeCell ref="B6:C7"/>
    <mergeCell ref="E6:F7"/>
    <mergeCell ref="B14:C15"/>
    <mergeCell ref="E14:F15"/>
    <mergeCell ref="A1:L1"/>
    <mergeCell ref="H20:L20"/>
    <mergeCell ref="H21:I22"/>
    <mergeCell ref="K21:L22"/>
    <mergeCell ref="H5:L5"/>
    <mergeCell ref="H6:I7"/>
    <mergeCell ref="K6:L7"/>
    <mergeCell ref="H13:L13"/>
    <mergeCell ref="H14:I15"/>
    <mergeCell ref="K14:L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68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75" zoomScaleNormal="75" zoomScalePageLayoutView="0" workbookViewId="0" topLeftCell="A1">
      <selection activeCell="P25" sqref="P25"/>
    </sheetView>
  </sheetViews>
  <sheetFormatPr defaultColWidth="9.140625" defaultRowHeight="12.75"/>
  <cols>
    <col min="1" max="1" width="20.7109375" style="16" customWidth="1"/>
    <col min="2" max="2" width="14.57421875" style="16" customWidth="1"/>
    <col min="3" max="3" width="16.00390625" style="16" customWidth="1"/>
    <col min="4" max="4" width="17.140625" style="16" customWidth="1"/>
    <col min="5" max="6" width="17.421875" style="16" customWidth="1"/>
    <col min="7" max="7" width="21.7109375" style="16" customWidth="1"/>
    <col min="8" max="8" width="11.28125" style="16" customWidth="1"/>
    <col min="9" max="9" width="1.7109375" style="16" customWidth="1"/>
    <col min="10" max="10" width="20.7109375" style="16" customWidth="1"/>
    <col min="11" max="11" width="10.7109375" style="16" customWidth="1"/>
    <col min="12" max="12" width="1.7109375" style="16" customWidth="1"/>
    <col min="13" max="13" width="20.7109375" style="16" customWidth="1"/>
    <col min="14" max="14" width="10.7109375" style="16" customWidth="1"/>
    <col min="15" max="16384" width="9.140625" style="16" customWidth="1"/>
  </cols>
  <sheetData>
    <row r="1" spans="1:15" ht="21" thickBot="1">
      <c r="A1" s="341" t="s">
        <v>227</v>
      </c>
      <c r="B1" s="342"/>
      <c r="C1" s="342"/>
      <c r="D1" s="342"/>
      <c r="E1" s="342"/>
      <c r="F1" s="342"/>
      <c r="G1" s="342"/>
      <c r="H1" s="342"/>
      <c r="I1" s="343"/>
      <c r="J1" s="343"/>
      <c r="K1" s="343"/>
      <c r="L1" s="343"/>
      <c r="M1" s="325"/>
      <c r="N1" s="344"/>
      <c r="O1" s="15"/>
    </row>
    <row r="2" spans="1:15" ht="14.25">
      <c r="A2" s="108" t="s">
        <v>1</v>
      </c>
      <c r="B2" s="109" t="str">
        <f>'Financial Data'!C2</f>
        <v>General Services Administration - OIG</v>
      </c>
      <c r="C2" s="110"/>
      <c r="D2" s="111"/>
      <c r="E2" s="111"/>
      <c r="F2" s="111"/>
      <c r="G2" s="111"/>
      <c r="H2" s="111"/>
      <c r="I2" s="345"/>
      <c r="J2" s="345"/>
      <c r="K2" s="345"/>
      <c r="L2" s="345"/>
      <c r="M2" s="345"/>
      <c r="N2" s="346"/>
      <c r="O2" s="15"/>
    </row>
    <row r="3" spans="1:15" ht="15" thickBot="1">
      <c r="A3" s="100" t="s">
        <v>2</v>
      </c>
      <c r="B3" s="101">
        <f>'Financial Data'!C3</f>
        <v>41213</v>
      </c>
      <c r="C3" s="102"/>
      <c r="D3" s="103"/>
      <c r="E3" s="103"/>
      <c r="F3" s="103"/>
      <c r="G3" s="103"/>
      <c r="H3" s="103"/>
      <c r="I3" s="347"/>
      <c r="J3" s="347"/>
      <c r="K3" s="347"/>
      <c r="L3" s="347"/>
      <c r="M3" s="347"/>
      <c r="N3" s="348"/>
      <c r="O3" s="15"/>
    </row>
    <row r="4" spans="1:22" ht="1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18"/>
      <c r="N4" s="18"/>
      <c r="O4" s="22"/>
      <c r="P4" s="23"/>
      <c r="Q4" s="23"/>
      <c r="R4" s="23"/>
      <c r="S4" s="23"/>
      <c r="T4" s="23"/>
      <c r="U4" s="23"/>
      <c r="V4" s="23"/>
    </row>
    <row r="5" spans="1:22" s="4" customFormat="1" ht="15" customHeight="1" thickBot="1">
      <c r="A5" s="353" t="s">
        <v>170</v>
      </c>
      <c r="B5" s="354"/>
      <c r="C5" s="354"/>
      <c r="D5" s="354"/>
      <c r="E5" s="315"/>
      <c r="F5" s="316"/>
      <c r="G5" s="208"/>
      <c r="H5" s="34"/>
      <c r="I5" s="12"/>
      <c r="J5" s="352" t="s">
        <v>113</v>
      </c>
      <c r="K5" s="336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4" customFormat="1" ht="15" customHeight="1" thickBot="1">
      <c r="A6" s="240" t="s">
        <v>235</v>
      </c>
      <c r="B6" s="245">
        <v>2009</v>
      </c>
      <c r="C6" s="241">
        <v>2010</v>
      </c>
      <c r="D6" s="241">
        <v>2011</v>
      </c>
      <c r="E6" s="246">
        <v>2012</v>
      </c>
      <c r="F6" s="246">
        <v>2013</v>
      </c>
      <c r="G6" s="246" t="s">
        <v>236</v>
      </c>
      <c r="H6" s="34"/>
      <c r="I6" s="12"/>
      <c r="J6" s="337"/>
      <c r="K6" s="338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4" customFormat="1" ht="37.5" customHeight="1">
      <c r="A7" s="242" t="s">
        <v>150</v>
      </c>
      <c r="B7" s="430">
        <v>0.31</v>
      </c>
      <c r="C7" s="431">
        <v>1.92</v>
      </c>
      <c r="D7" s="431">
        <v>0</v>
      </c>
      <c r="E7" s="432">
        <v>0</v>
      </c>
      <c r="F7" s="432">
        <v>0</v>
      </c>
      <c r="G7" s="433">
        <f>SUM(B7:F7)</f>
        <v>2.23</v>
      </c>
      <c r="H7" s="34"/>
      <c r="I7" s="12"/>
      <c r="J7" s="83" t="s">
        <v>114</v>
      </c>
      <c r="K7" s="441">
        <v>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4" customFormat="1" ht="49.5" customHeight="1" thickBot="1">
      <c r="A8" s="243" t="s">
        <v>155</v>
      </c>
      <c r="B8" s="434">
        <v>3.98</v>
      </c>
      <c r="C8" s="435">
        <v>7.06</v>
      </c>
      <c r="D8" s="435">
        <v>11.87</v>
      </c>
      <c r="E8" s="436">
        <v>11.87</v>
      </c>
      <c r="F8" s="432">
        <v>1.12</v>
      </c>
      <c r="G8" s="433">
        <f>SUM(B8:F8)</f>
        <v>35.89999999999999</v>
      </c>
      <c r="H8" s="34"/>
      <c r="I8" s="12"/>
      <c r="J8" s="84" t="s">
        <v>115</v>
      </c>
      <c r="K8" s="442">
        <v>3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4" customFormat="1" ht="51.75" customHeight="1" thickBot="1">
      <c r="A9" s="244" t="s">
        <v>156</v>
      </c>
      <c r="B9" s="437">
        <v>4.11</v>
      </c>
      <c r="C9" s="438">
        <v>16.68</v>
      </c>
      <c r="D9" s="438">
        <v>23.74</v>
      </c>
      <c r="E9" s="439">
        <v>16.12</v>
      </c>
      <c r="F9" s="439">
        <v>1.11</v>
      </c>
      <c r="G9" s="440">
        <f>SUM(B9:F9)</f>
        <v>61.760000000000005</v>
      </c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15" s="30" customFormat="1" ht="30" customHeight="1" thickBot="1">
      <c r="A11" s="335" t="s">
        <v>49</v>
      </c>
      <c r="B11" s="349"/>
      <c r="C11" s="335" t="s">
        <v>111</v>
      </c>
      <c r="D11" s="350"/>
      <c r="E11" s="349"/>
      <c r="F11" s="335" t="s">
        <v>5</v>
      </c>
      <c r="G11" s="351"/>
      <c r="H11" s="350"/>
      <c r="I11" s="335" t="s">
        <v>110</v>
      </c>
      <c r="J11" s="350"/>
      <c r="K11" s="349"/>
      <c r="L11" s="395" t="s">
        <v>139</v>
      </c>
      <c r="M11" s="371"/>
      <c r="N11" s="370"/>
      <c r="O11" s="29"/>
    </row>
    <row r="12" spans="1:14" s="28" customFormat="1" ht="15" thickBot="1">
      <c r="A12" s="334" t="s">
        <v>50</v>
      </c>
      <c r="B12" s="370"/>
      <c r="C12" s="334" t="s">
        <v>50</v>
      </c>
      <c r="D12" s="371"/>
      <c r="E12" s="370"/>
      <c r="F12" s="334" t="s">
        <v>50</v>
      </c>
      <c r="G12" s="355"/>
      <c r="H12" s="355"/>
      <c r="I12" s="334" t="s">
        <v>50</v>
      </c>
      <c r="J12" s="355"/>
      <c r="K12" s="400"/>
      <c r="L12" s="396" t="s">
        <v>50</v>
      </c>
      <c r="M12" s="397"/>
      <c r="N12" s="398"/>
    </row>
    <row r="13" spans="1:15" s="17" customFormat="1" ht="45.75" customHeight="1" thickBot="1">
      <c r="A13" s="104" t="s">
        <v>53</v>
      </c>
      <c r="B13" s="443">
        <v>0</v>
      </c>
      <c r="C13" s="105"/>
      <c r="D13" s="106" t="s">
        <v>53</v>
      </c>
      <c r="E13" s="444">
        <v>0</v>
      </c>
      <c r="F13" s="78"/>
      <c r="G13" s="49" t="s">
        <v>174</v>
      </c>
      <c r="H13" s="446">
        <v>0</v>
      </c>
      <c r="I13" s="105"/>
      <c r="J13" s="220" t="s">
        <v>142</v>
      </c>
      <c r="K13" s="451">
        <v>3</v>
      </c>
      <c r="L13" s="119"/>
      <c r="M13" s="139" t="s">
        <v>134</v>
      </c>
      <c r="N13" s="441">
        <v>0</v>
      </c>
      <c r="O13" s="118"/>
    </row>
    <row r="14" spans="1:15" s="17" customFormat="1" ht="29.25" thickBot="1">
      <c r="A14" s="373"/>
      <c r="B14" s="374"/>
      <c r="C14" s="107"/>
      <c r="D14" s="77" t="s">
        <v>54</v>
      </c>
      <c r="E14" s="445">
        <v>0</v>
      </c>
      <c r="F14" s="80"/>
      <c r="G14" s="76" t="s">
        <v>173</v>
      </c>
      <c r="H14" s="447">
        <v>44</v>
      </c>
      <c r="I14" s="80"/>
      <c r="J14" s="221" t="s">
        <v>143</v>
      </c>
      <c r="K14" s="452">
        <v>50</v>
      </c>
      <c r="L14" s="120"/>
      <c r="M14" s="138" t="s">
        <v>133</v>
      </c>
      <c r="N14" s="456">
        <v>0</v>
      </c>
      <c r="O14" s="20"/>
    </row>
    <row r="15" spans="1:15" s="17" customFormat="1" ht="42.75">
      <c r="A15" s="375"/>
      <c r="B15" s="376"/>
      <c r="C15" s="378"/>
      <c r="D15" s="379"/>
      <c r="E15" s="380"/>
      <c r="F15" s="80"/>
      <c r="G15" s="76" t="s">
        <v>109</v>
      </c>
      <c r="H15" s="447">
        <v>0</v>
      </c>
      <c r="I15" s="80"/>
      <c r="J15" s="221" t="s">
        <v>121</v>
      </c>
      <c r="K15" s="452">
        <v>1</v>
      </c>
      <c r="L15" s="120"/>
      <c r="M15" s="137" t="s">
        <v>135</v>
      </c>
      <c r="N15" s="456">
        <v>0</v>
      </c>
      <c r="O15" s="20"/>
    </row>
    <row r="16" spans="1:15" s="17" customFormat="1" ht="43.5" thickBot="1">
      <c r="A16" s="375"/>
      <c r="B16" s="376"/>
      <c r="C16" s="381"/>
      <c r="D16" s="382"/>
      <c r="E16" s="383"/>
      <c r="F16" s="80"/>
      <c r="G16" s="79" t="s">
        <v>210</v>
      </c>
      <c r="H16" s="448">
        <v>0</v>
      </c>
      <c r="I16" s="80"/>
      <c r="J16" s="219" t="s">
        <v>149</v>
      </c>
      <c r="K16" s="453">
        <v>0</v>
      </c>
      <c r="L16" s="228"/>
      <c r="M16" s="209" t="s">
        <v>140</v>
      </c>
      <c r="N16" s="457">
        <v>0</v>
      </c>
      <c r="O16" s="20"/>
    </row>
    <row r="17" spans="1:15" s="17" customFormat="1" ht="28.5">
      <c r="A17" s="377"/>
      <c r="B17" s="376"/>
      <c r="C17" s="381"/>
      <c r="D17" s="382"/>
      <c r="E17" s="383"/>
      <c r="F17" s="81"/>
      <c r="G17" s="79" t="s">
        <v>55</v>
      </c>
      <c r="H17" s="449">
        <v>0</v>
      </c>
      <c r="I17" s="216"/>
      <c r="J17" s="219" t="s">
        <v>141</v>
      </c>
      <c r="K17" s="454">
        <v>0</v>
      </c>
      <c r="L17" s="386"/>
      <c r="M17" s="387"/>
      <c r="N17" s="388"/>
      <c r="O17" s="20"/>
    </row>
    <row r="18" spans="1:15" s="17" customFormat="1" ht="29.25" thickBot="1">
      <c r="A18" s="377"/>
      <c r="B18" s="376"/>
      <c r="C18" s="381"/>
      <c r="D18" s="382"/>
      <c r="E18" s="383"/>
      <c r="F18" s="82"/>
      <c r="G18" s="225" t="s">
        <v>237</v>
      </c>
      <c r="H18" s="450">
        <v>0</v>
      </c>
      <c r="I18" s="217"/>
      <c r="J18" s="222" t="s">
        <v>211</v>
      </c>
      <c r="K18" s="455">
        <v>0</v>
      </c>
      <c r="L18" s="386"/>
      <c r="M18" s="389"/>
      <c r="N18" s="390"/>
      <c r="O18" s="20"/>
    </row>
    <row r="19" spans="1:15" s="17" customFormat="1" ht="15" thickBot="1">
      <c r="A19" s="377"/>
      <c r="B19" s="376"/>
      <c r="C19" s="381"/>
      <c r="D19" s="382"/>
      <c r="E19" s="383"/>
      <c r="F19" s="223"/>
      <c r="G19" s="224"/>
      <c r="H19" s="311"/>
      <c r="I19" s="204"/>
      <c r="J19" s="399"/>
      <c r="K19" s="388"/>
      <c r="L19" s="386"/>
      <c r="M19" s="389"/>
      <c r="N19" s="390"/>
      <c r="O19" s="20"/>
    </row>
    <row r="20" spans="1:15" ht="15" thickBot="1">
      <c r="A20" s="372" t="s">
        <v>122</v>
      </c>
      <c r="B20" s="370"/>
      <c r="C20" s="356" t="s">
        <v>122</v>
      </c>
      <c r="D20" s="357"/>
      <c r="E20" s="357"/>
      <c r="F20" s="356" t="s">
        <v>122</v>
      </c>
      <c r="G20" s="357"/>
      <c r="H20" s="357"/>
      <c r="I20" s="356" t="s">
        <v>122</v>
      </c>
      <c r="J20" s="357"/>
      <c r="K20" s="391"/>
      <c r="L20" s="392" t="s">
        <v>122</v>
      </c>
      <c r="M20" s="393"/>
      <c r="N20" s="394"/>
      <c r="O20" s="15"/>
    </row>
    <row r="21" spans="1:15" ht="43.5" thickBot="1">
      <c r="A21" s="91" t="s">
        <v>53</v>
      </c>
      <c r="B21" s="458">
        <v>14</v>
      </c>
      <c r="C21" s="92"/>
      <c r="D21" s="93" t="s">
        <v>53</v>
      </c>
      <c r="E21" s="459">
        <v>0</v>
      </c>
      <c r="F21" s="112"/>
      <c r="G21" s="113" t="s">
        <v>109</v>
      </c>
      <c r="H21" s="461">
        <v>51</v>
      </c>
      <c r="I21" s="114"/>
      <c r="J21" s="210" t="s">
        <v>121</v>
      </c>
      <c r="K21" s="465">
        <v>75</v>
      </c>
      <c r="L21" s="211"/>
      <c r="M21" s="212" t="s">
        <v>134</v>
      </c>
      <c r="N21" s="441">
        <v>29</v>
      </c>
      <c r="O21" s="15"/>
    </row>
    <row r="22" spans="1:15" ht="43.5" thickBot="1">
      <c r="A22" s="358"/>
      <c r="B22" s="359"/>
      <c r="C22" s="115"/>
      <c r="D22" s="58" t="s">
        <v>54</v>
      </c>
      <c r="E22" s="460">
        <v>0</v>
      </c>
      <c r="F22" s="95"/>
      <c r="G22" s="94" t="s">
        <v>210</v>
      </c>
      <c r="H22" s="462">
        <v>1</v>
      </c>
      <c r="I22" s="96"/>
      <c r="J22" s="213" t="s">
        <v>149</v>
      </c>
      <c r="K22" s="462">
        <v>0</v>
      </c>
      <c r="L22" s="214"/>
      <c r="M22" s="215" t="s">
        <v>133</v>
      </c>
      <c r="N22" s="456">
        <v>1979</v>
      </c>
      <c r="O22" s="15"/>
    </row>
    <row r="23" spans="1:15" ht="28.5">
      <c r="A23" s="360"/>
      <c r="B23" s="361"/>
      <c r="C23" s="366"/>
      <c r="D23" s="367"/>
      <c r="E23" s="359"/>
      <c r="F23" s="116"/>
      <c r="G23" s="94" t="s">
        <v>55</v>
      </c>
      <c r="H23" s="462">
        <v>11</v>
      </c>
      <c r="I23" s="97"/>
      <c r="J23" s="213" t="s">
        <v>141</v>
      </c>
      <c r="K23" s="462">
        <v>54</v>
      </c>
      <c r="L23" s="214"/>
      <c r="M23" s="215" t="s">
        <v>135</v>
      </c>
      <c r="N23" s="456">
        <v>11887</v>
      </c>
      <c r="O23" s="15"/>
    </row>
    <row r="24" spans="1:15" ht="29.25" thickBot="1">
      <c r="A24" s="362"/>
      <c r="B24" s="363"/>
      <c r="C24" s="362"/>
      <c r="D24" s="368"/>
      <c r="E24" s="363"/>
      <c r="F24" s="117"/>
      <c r="G24" s="312" t="s">
        <v>237</v>
      </c>
      <c r="H24" s="463">
        <v>2</v>
      </c>
      <c r="I24" s="218"/>
      <c r="J24" s="219" t="s">
        <v>211</v>
      </c>
      <c r="K24" s="454">
        <v>0</v>
      </c>
      <c r="L24" s="226"/>
      <c r="M24" s="227" t="s">
        <v>140</v>
      </c>
      <c r="N24" s="467">
        <v>5</v>
      </c>
      <c r="O24" s="15"/>
    </row>
    <row r="25" spans="1:15" ht="46.5" customHeight="1" thickBot="1">
      <c r="A25" s="364"/>
      <c r="B25" s="365"/>
      <c r="C25" s="364"/>
      <c r="D25" s="369"/>
      <c r="E25" s="365"/>
      <c r="F25" s="239"/>
      <c r="G25" s="313" t="s">
        <v>120</v>
      </c>
      <c r="H25" s="464">
        <f>SUM(H21:H24)</f>
        <v>65</v>
      </c>
      <c r="I25" s="238"/>
      <c r="J25" s="236" t="s">
        <v>120</v>
      </c>
      <c r="K25" s="466">
        <f>SUM(K21:K24)</f>
        <v>129</v>
      </c>
      <c r="L25" s="237"/>
      <c r="M25" s="384"/>
      <c r="N25" s="385"/>
      <c r="O25" s="15"/>
    </row>
    <row r="26" spans="1:14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</sheetData>
  <sheetProtection password="C4F4" sheet="1" formatCells="0" formatRows="0" insertRows="0"/>
  <mergeCells count="26">
    <mergeCell ref="M25:N25"/>
    <mergeCell ref="I11:K11"/>
    <mergeCell ref="L17:N19"/>
    <mergeCell ref="I20:K20"/>
    <mergeCell ref="L20:N20"/>
    <mergeCell ref="L11:N11"/>
    <mergeCell ref="L12:N12"/>
    <mergeCell ref="J19:K19"/>
    <mergeCell ref="I12:K12"/>
    <mergeCell ref="F12:H12"/>
    <mergeCell ref="F20:H20"/>
    <mergeCell ref="A22:B25"/>
    <mergeCell ref="C23:E25"/>
    <mergeCell ref="A12:B12"/>
    <mergeCell ref="C12:E12"/>
    <mergeCell ref="A20:B20"/>
    <mergeCell ref="C20:E20"/>
    <mergeCell ref="A14:B19"/>
    <mergeCell ref="C15:E19"/>
    <mergeCell ref="A1:N1"/>
    <mergeCell ref="I2:N3"/>
    <mergeCell ref="A11:B11"/>
    <mergeCell ref="C11:E11"/>
    <mergeCell ref="F11:H11"/>
    <mergeCell ref="J5:K6"/>
    <mergeCell ref="A5:F5"/>
  </mergeCells>
  <dataValidations count="4">
    <dataValidation allowBlank="1" showInputMessage="1" showErrorMessage="1" errorTitle="Total Disbursements" error="Provide Integer only." sqref="G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8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11" sqref="B11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" thickBot="1">
      <c r="A1" s="401" t="s">
        <v>228</v>
      </c>
      <c r="B1" s="402"/>
    </row>
    <row r="2" spans="1:2" ht="15" customHeight="1">
      <c r="A2" s="127" t="s">
        <v>1</v>
      </c>
      <c r="B2" s="98" t="str">
        <f>'Financial Data'!C2</f>
        <v>General Services Administration - OIG</v>
      </c>
    </row>
    <row r="3" spans="1:2" ht="15" customHeight="1" thickBot="1">
      <c r="A3" s="128" t="s">
        <v>2</v>
      </c>
      <c r="B3" s="99">
        <f>'Financial Data'!C3</f>
        <v>41213</v>
      </c>
    </row>
    <row r="4" ht="15" customHeight="1" thickBot="1">
      <c r="A4" s="129"/>
    </row>
    <row r="5" spans="1:2" ht="15" customHeight="1" thickBot="1">
      <c r="A5" s="124" t="s">
        <v>0</v>
      </c>
      <c r="B5" s="59" t="s">
        <v>112</v>
      </c>
    </row>
    <row r="6" spans="1:2" ht="26.25">
      <c r="A6" s="125">
        <v>1</v>
      </c>
      <c r="B6" s="51" t="s">
        <v>342</v>
      </c>
    </row>
    <row r="7" spans="1:2" ht="12.75">
      <c r="A7" s="126">
        <v>2</v>
      </c>
      <c r="B7" s="50" t="s">
        <v>343</v>
      </c>
    </row>
    <row r="8" spans="1:2" ht="12.75">
      <c r="A8" s="126">
        <v>3</v>
      </c>
      <c r="B8" s="50" t="s">
        <v>344</v>
      </c>
    </row>
    <row r="9" spans="1:2" ht="12.75">
      <c r="A9" s="126">
        <v>4</v>
      </c>
      <c r="B9" s="50"/>
    </row>
    <row r="10" spans="1:2" ht="12.75">
      <c r="A10" s="126">
        <v>5</v>
      </c>
      <c r="B10" s="50"/>
    </row>
    <row r="11" spans="1:2" ht="12.75">
      <c r="A11" s="126">
        <v>6</v>
      </c>
      <c r="B11" s="50"/>
    </row>
    <row r="12" spans="1:2" ht="12.75">
      <c r="A12" s="126">
        <v>7</v>
      </c>
      <c r="B12" s="50"/>
    </row>
    <row r="13" spans="1:2" ht="12.75">
      <c r="A13" s="126">
        <v>8</v>
      </c>
      <c r="B13" s="50"/>
    </row>
    <row r="14" spans="1:2" ht="12.75">
      <c r="A14" s="126">
        <v>9</v>
      </c>
      <c r="B14" s="50"/>
    </row>
    <row r="15" spans="1:2" ht="12.75">
      <c r="A15" s="126">
        <v>10</v>
      </c>
      <c r="B15" s="50"/>
    </row>
    <row r="16" spans="1:2" ht="13.5" thickBot="1">
      <c r="A16" s="129"/>
      <c r="B16" s="52"/>
    </row>
    <row r="17" spans="1:2" ht="13.5" thickBot="1">
      <c r="A17" s="124" t="s">
        <v>0</v>
      </c>
      <c r="B17" s="59" t="s">
        <v>207</v>
      </c>
    </row>
    <row r="18" spans="1:2" ht="12.75">
      <c r="A18" s="125">
        <v>1</v>
      </c>
      <c r="B18" s="51" t="s">
        <v>345</v>
      </c>
    </row>
    <row r="19" spans="1:2" ht="12.75">
      <c r="A19" s="126">
        <v>2</v>
      </c>
      <c r="B19" s="50" t="s">
        <v>343</v>
      </c>
    </row>
    <row r="20" spans="1:2" ht="12.75">
      <c r="A20" s="126">
        <v>3</v>
      </c>
      <c r="B20" s="50"/>
    </row>
    <row r="21" spans="1:2" ht="12.75">
      <c r="A21" s="126">
        <v>4</v>
      </c>
      <c r="B21" s="50"/>
    </row>
    <row r="22" spans="1:2" ht="12.75">
      <c r="A22" s="126">
        <v>5</v>
      </c>
      <c r="B22" s="50"/>
    </row>
    <row r="23" spans="1:2" ht="12.75">
      <c r="A23" s="126">
        <v>6</v>
      </c>
      <c r="B23" s="50"/>
    </row>
    <row r="24" spans="1:2" ht="12.75">
      <c r="A24" s="126">
        <v>7</v>
      </c>
      <c r="B24" s="50"/>
    </row>
    <row r="25" spans="1:2" ht="12.75">
      <c r="A25" s="126">
        <v>8</v>
      </c>
      <c r="B25" s="50"/>
    </row>
    <row r="26" spans="1:2" ht="12.75">
      <c r="A26" s="126">
        <v>9</v>
      </c>
      <c r="B26" s="50"/>
    </row>
    <row r="27" spans="1:2" ht="12.75">
      <c r="A27" s="126">
        <v>10</v>
      </c>
      <c r="B27" s="50"/>
    </row>
    <row r="28" ht="12.75">
      <c r="B28" s="52"/>
    </row>
    <row r="29" ht="12.75">
      <c r="B29" s="52"/>
    </row>
    <row r="30" ht="12.75">
      <c r="B30" s="52"/>
    </row>
    <row r="31" ht="12.75">
      <c r="B31" s="52"/>
    </row>
    <row r="32" ht="12.75">
      <c r="B32" s="52"/>
    </row>
    <row r="33" ht="12.75">
      <c r="B33" s="52"/>
    </row>
    <row r="34" ht="12.75">
      <c r="B34" s="52"/>
    </row>
    <row r="35" ht="12.75">
      <c r="B35" s="52"/>
    </row>
    <row r="36" ht="12.75">
      <c r="B36" s="52"/>
    </row>
    <row r="37" ht="12.75">
      <c r="B37" s="52"/>
    </row>
    <row r="38" ht="12.75">
      <c r="B38" s="52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  <row r="119" ht="12.75">
      <c r="B119" s="53"/>
    </row>
    <row r="120" ht="12.75">
      <c r="B120" s="53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L3" sqref="L3"/>
    </sheetView>
  </sheetViews>
  <sheetFormatPr defaultColWidth="9.140625" defaultRowHeight="12.75"/>
  <cols>
    <col min="1" max="1" width="15.7109375" style="1" customWidth="1"/>
    <col min="2" max="2" width="25.7109375" style="122" customWidth="1"/>
    <col min="3" max="3" width="13.7109375" style="122" customWidth="1"/>
    <col min="4" max="4" width="20.7109375" style="122" customWidth="1"/>
    <col min="5" max="5" width="15.7109375" style="122" customWidth="1"/>
    <col min="6" max="6" width="10.7109375" style="158" customWidth="1"/>
    <col min="7" max="7" width="10.7109375" style="122" customWidth="1"/>
    <col min="8" max="8" width="11.7109375" style="122" customWidth="1"/>
    <col min="9" max="9" width="12.7109375" style="122" customWidth="1"/>
    <col min="10" max="10" width="11.7109375" style="122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" thickBot="1">
      <c r="A1" s="341" t="s">
        <v>229</v>
      </c>
      <c r="B1" s="408"/>
      <c r="C1" s="325"/>
      <c r="D1" s="325"/>
      <c r="E1" s="325"/>
      <c r="F1" s="325"/>
      <c r="G1" s="325"/>
      <c r="H1" s="325"/>
      <c r="I1" s="325"/>
      <c r="J1" s="344"/>
      <c r="K1" s="135"/>
    </row>
    <row r="2" spans="1:11" ht="28.5">
      <c r="A2" s="130" t="s">
        <v>1</v>
      </c>
      <c r="B2" s="133" t="str">
        <f>'Financial Data'!C2</f>
        <v>General Services Administration - OIG</v>
      </c>
      <c r="C2" s="134"/>
      <c r="D2" s="409"/>
      <c r="E2" s="410"/>
      <c r="F2" s="410"/>
      <c r="G2" s="410"/>
      <c r="H2" s="410"/>
      <c r="I2" s="410"/>
      <c r="J2" s="411"/>
      <c r="K2" s="121"/>
    </row>
    <row r="3" spans="1:11" ht="29.25" thickBot="1">
      <c r="A3" s="131" t="s">
        <v>2</v>
      </c>
      <c r="B3" s="132">
        <f>'Financial Data'!C3</f>
        <v>41213</v>
      </c>
      <c r="C3" s="90"/>
      <c r="D3" s="412"/>
      <c r="E3" s="413"/>
      <c r="F3" s="413"/>
      <c r="G3" s="413"/>
      <c r="H3" s="413"/>
      <c r="I3" s="413"/>
      <c r="J3" s="414"/>
      <c r="K3" s="121"/>
    </row>
    <row r="4" spans="1:11" s="141" customFormat="1" ht="15" thickBot="1">
      <c r="A4" s="147"/>
      <c r="B4" s="148"/>
      <c r="C4" s="144"/>
      <c r="D4" s="144"/>
      <c r="E4" s="404"/>
      <c r="F4" s="404"/>
      <c r="G4" s="382"/>
      <c r="H4" s="382"/>
      <c r="I4" s="382"/>
      <c r="J4" s="382"/>
      <c r="K4" s="121"/>
    </row>
    <row r="5" spans="1:11" ht="15" customHeight="1" thickBot="1">
      <c r="A5" s="405" t="s">
        <v>144</v>
      </c>
      <c r="B5" s="406"/>
      <c r="C5" s="406"/>
      <c r="D5" s="406"/>
      <c r="E5" s="406"/>
      <c r="F5" s="406"/>
      <c r="G5" s="406"/>
      <c r="H5" s="406"/>
      <c r="I5" s="406"/>
      <c r="J5" s="407"/>
      <c r="K5" s="121"/>
    </row>
    <row r="6" spans="1:11" ht="66">
      <c r="A6" s="149" t="s">
        <v>0</v>
      </c>
      <c r="B6" s="150" t="s">
        <v>129</v>
      </c>
      <c r="C6" s="151" t="s">
        <v>128</v>
      </c>
      <c r="D6" s="151" t="s">
        <v>130</v>
      </c>
      <c r="E6" s="151" t="s">
        <v>136</v>
      </c>
      <c r="F6" s="156" t="s">
        <v>166</v>
      </c>
      <c r="G6" s="151" t="s">
        <v>137</v>
      </c>
      <c r="H6" s="151" t="s">
        <v>138</v>
      </c>
      <c r="I6" s="151" t="s">
        <v>169</v>
      </c>
      <c r="J6" s="155" t="s">
        <v>165</v>
      </c>
      <c r="K6" s="121"/>
    </row>
    <row r="7" spans="1:11" ht="12.75">
      <c r="A7" s="145">
        <v>1</v>
      </c>
      <c r="B7" s="154"/>
      <c r="C7" s="50"/>
      <c r="D7" s="50"/>
      <c r="E7" s="50"/>
      <c r="F7" s="196"/>
      <c r="G7" s="50"/>
      <c r="H7" s="154"/>
      <c r="I7" s="165">
        <f>G7*H7</f>
        <v>0</v>
      </c>
      <c r="J7" s="205"/>
      <c r="K7" s="121"/>
    </row>
    <row r="8" spans="1:11" ht="12.75">
      <c r="A8" s="145">
        <f>A7+1</f>
        <v>2</v>
      </c>
      <c r="B8" s="50"/>
      <c r="C8" s="50"/>
      <c r="D8" s="50"/>
      <c r="E8" s="50"/>
      <c r="F8" s="196"/>
      <c r="G8" s="50"/>
      <c r="H8" s="50"/>
      <c r="I8" s="165">
        <f aca="true" t="shared" si="0" ref="I8:I21">G8*H8</f>
        <v>0</v>
      </c>
      <c r="J8" s="205"/>
      <c r="K8" s="121"/>
    </row>
    <row r="9" spans="1:10" ht="12.75">
      <c r="A9" s="145">
        <f aca="true" t="shared" si="1" ref="A9:A21">A8+1</f>
        <v>3</v>
      </c>
      <c r="B9" s="50"/>
      <c r="C9" s="50"/>
      <c r="D9" s="50"/>
      <c r="E9" s="50"/>
      <c r="F9" s="196"/>
      <c r="G9" s="50"/>
      <c r="H9" s="50"/>
      <c r="I9" s="165">
        <f t="shared" si="0"/>
        <v>0</v>
      </c>
      <c r="J9" s="205"/>
    </row>
    <row r="10" spans="1:10" ht="12.75">
      <c r="A10" s="145">
        <f t="shared" si="1"/>
        <v>4</v>
      </c>
      <c r="B10" s="50"/>
      <c r="C10" s="50"/>
      <c r="D10" s="50"/>
      <c r="E10" s="50"/>
      <c r="F10" s="196"/>
      <c r="G10" s="50"/>
      <c r="H10" s="50"/>
      <c r="I10" s="165">
        <f t="shared" si="0"/>
        <v>0</v>
      </c>
      <c r="J10" s="205"/>
    </row>
    <row r="11" spans="1:10" ht="12.75">
      <c r="A11" s="145">
        <f t="shared" si="1"/>
        <v>5</v>
      </c>
      <c r="B11" s="50"/>
      <c r="C11" s="50"/>
      <c r="D11" s="50"/>
      <c r="E11" s="50"/>
      <c r="F11" s="196"/>
      <c r="G11" s="50"/>
      <c r="H11" s="50"/>
      <c r="I11" s="165">
        <f t="shared" si="0"/>
        <v>0</v>
      </c>
      <c r="J11" s="205"/>
    </row>
    <row r="12" spans="1:10" ht="12.75">
      <c r="A12" s="145">
        <f t="shared" si="1"/>
        <v>6</v>
      </c>
      <c r="B12" s="50"/>
      <c r="C12" s="50"/>
      <c r="D12" s="50"/>
      <c r="E12" s="50"/>
      <c r="F12" s="196"/>
      <c r="G12" s="50"/>
      <c r="H12" s="50"/>
      <c r="I12" s="165">
        <f t="shared" si="0"/>
        <v>0</v>
      </c>
      <c r="J12" s="205"/>
    </row>
    <row r="13" spans="1:10" ht="12.75">
      <c r="A13" s="145">
        <f t="shared" si="1"/>
        <v>7</v>
      </c>
      <c r="B13" s="50"/>
      <c r="C13" s="50"/>
      <c r="D13" s="50"/>
      <c r="E13" s="50"/>
      <c r="F13" s="196"/>
      <c r="G13" s="50"/>
      <c r="H13" s="50"/>
      <c r="I13" s="165">
        <f t="shared" si="0"/>
        <v>0</v>
      </c>
      <c r="J13" s="205"/>
    </row>
    <row r="14" spans="1:10" ht="12.75">
      <c r="A14" s="145">
        <f t="shared" si="1"/>
        <v>8</v>
      </c>
      <c r="B14" s="50"/>
      <c r="C14" s="50"/>
      <c r="D14" s="50"/>
      <c r="E14" s="50"/>
      <c r="F14" s="196"/>
      <c r="G14" s="50"/>
      <c r="H14" s="50"/>
      <c r="I14" s="165">
        <f t="shared" si="0"/>
        <v>0</v>
      </c>
      <c r="J14" s="205"/>
    </row>
    <row r="15" spans="1:10" ht="12.75">
      <c r="A15" s="145">
        <f t="shared" si="1"/>
        <v>9</v>
      </c>
      <c r="B15" s="50"/>
      <c r="C15" s="50"/>
      <c r="D15" s="50"/>
      <c r="E15" s="50"/>
      <c r="F15" s="196"/>
      <c r="G15" s="50"/>
      <c r="H15" s="50"/>
      <c r="I15" s="165">
        <f t="shared" si="0"/>
        <v>0</v>
      </c>
      <c r="J15" s="205"/>
    </row>
    <row r="16" spans="1:10" ht="12.75">
      <c r="A16" s="145">
        <f t="shared" si="1"/>
        <v>10</v>
      </c>
      <c r="B16" s="50"/>
      <c r="C16" s="50"/>
      <c r="D16" s="50"/>
      <c r="E16" s="50"/>
      <c r="F16" s="196"/>
      <c r="G16" s="50"/>
      <c r="H16" s="50"/>
      <c r="I16" s="165">
        <f t="shared" si="0"/>
        <v>0</v>
      </c>
      <c r="J16" s="205"/>
    </row>
    <row r="17" spans="1:10" ht="12.75">
      <c r="A17" s="145">
        <f t="shared" si="1"/>
        <v>11</v>
      </c>
      <c r="B17" s="50"/>
      <c r="C17" s="50"/>
      <c r="D17" s="50"/>
      <c r="E17" s="50"/>
      <c r="F17" s="196"/>
      <c r="G17" s="50"/>
      <c r="H17" s="50"/>
      <c r="I17" s="165">
        <f t="shared" si="0"/>
        <v>0</v>
      </c>
      <c r="J17" s="205"/>
    </row>
    <row r="18" spans="1:10" ht="12.75">
      <c r="A18" s="145">
        <f t="shared" si="1"/>
        <v>12</v>
      </c>
      <c r="B18" s="50"/>
      <c r="C18" s="50"/>
      <c r="D18" s="50"/>
      <c r="E18" s="50"/>
      <c r="F18" s="196"/>
      <c r="G18" s="50"/>
      <c r="H18" s="50"/>
      <c r="I18" s="165">
        <f t="shared" si="0"/>
        <v>0</v>
      </c>
      <c r="J18" s="205"/>
    </row>
    <row r="19" spans="1:10" ht="12.75">
      <c r="A19" s="145">
        <f t="shared" si="1"/>
        <v>13</v>
      </c>
      <c r="B19" s="50"/>
      <c r="C19" s="50"/>
      <c r="D19" s="50"/>
      <c r="E19" s="50"/>
      <c r="F19" s="196"/>
      <c r="G19" s="50"/>
      <c r="H19" s="50"/>
      <c r="I19" s="165">
        <f t="shared" si="0"/>
        <v>0</v>
      </c>
      <c r="J19" s="205"/>
    </row>
    <row r="20" spans="1:10" ht="12.75">
      <c r="A20" s="145">
        <f t="shared" si="1"/>
        <v>14</v>
      </c>
      <c r="B20" s="50"/>
      <c r="C20" s="50"/>
      <c r="D20" s="50"/>
      <c r="E20" s="50"/>
      <c r="F20" s="196"/>
      <c r="G20" s="50"/>
      <c r="H20" s="50"/>
      <c r="I20" s="165">
        <f t="shared" si="0"/>
        <v>0</v>
      </c>
      <c r="J20" s="205"/>
    </row>
    <row r="21" spans="1:12" ht="13.5" thickBot="1">
      <c r="A21" s="145">
        <f t="shared" si="1"/>
        <v>15</v>
      </c>
      <c r="B21" s="146"/>
      <c r="C21" s="146"/>
      <c r="D21" s="146"/>
      <c r="E21" s="146"/>
      <c r="F21" s="197"/>
      <c r="G21" s="146"/>
      <c r="H21" s="146"/>
      <c r="I21" s="206">
        <f t="shared" si="0"/>
        <v>0</v>
      </c>
      <c r="J21" s="207"/>
      <c r="L21" s="121"/>
    </row>
    <row r="22" spans="1:16" s="141" customFormat="1" ht="13.5" thickBot="1">
      <c r="A22" s="142"/>
      <c r="B22" s="143"/>
      <c r="C22" s="144"/>
      <c r="D22" s="144"/>
      <c r="E22" s="144"/>
      <c r="F22" s="157"/>
      <c r="G22" s="160" t="s">
        <v>168</v>
      </c>
      <c r="H22" s="166">
        <f>SUM(H7:H21)</f>
        <v>0</v>
      </c>
      <c r="I22" s="163">
        <f>SUM(I7:I21)</f>
        <v>0</v>
      </c>
      <c r="J22" s="144"/>
      <c r="K22" s="161"/>
      <c r="L22" s="161"/>
      <c r="N22" s="161"/>
      <c r="P22" s="164"/>
    </row>
    <row r="23" spans="1:10" s="141" customFormat="1" ht="13.5" thickBot="1">
      <c r="A23" s="142"/>
      <c r="B23" s="143"/>
      <c r="C23" s="144"/>
      <c r="D23" s="144"/>
      <c r="E23" s="144"/>
      <c r="F23" s="157"/>
      <c r="G23" s="144"/>
      <c r="H23" s="144"/>
      <c r="I23" s="144"/>
      <c r="J23" s="144"/>
    </row>
    <row r="24" spans="1:7" s="141" customFormat="1" ht="13.5" thickBot="1">
      <c r="A24" s="403" t="s">
        <v>145</v>
      </c>
      <c r="B24" s="393"/>
      <c r="C24" s="393"/>
      <c r="D24" s="393"/>
      <c r="E24" s="397"/>
      <c r="F24" s="398"/>
      <c r="G24" s="140"/>
    </row>
    <row r="25" spans="1:10" ht="66">
      <c r="A25" s="149" t="s">
        <v>0</v>
      </c>
      <c r="B25" s="150" t="s">
        <v>146</v>
      </c>
      <c r="C25" s="151" t="s">
        <v>154</v>
      </c>
      <c r="D25" s="151" t="s">
        <v>147</v>
      </c>
      <c r="E25" s="151" t="s">
        <v>148</v>
      </c>
      <c r="F25" s="159" t="s">
        <v>167</v>
      </c>
      <c r="G25" s="123"/>
      <c r="H25" s="121"/>
      <c r="I25" s="121"/>
      <c r="J25" s="121"/>
    </row>
    <row r="26" spans="1:10" ht="12.75">
      <c r="A26" s="145">
        <v>1</v>
      </c>
      <c r="B26" s="50"/>
      <c r="C26" s="198"/>
      <c r="D26" s="50"/>
      <c r="E26" s="50"/>
      <c r="F26" s="199"/>
      <c r="H26" s="1"/>
      <c r="I26" s="1"/>
      <c r="J26" s="1"/>
    </row>
    <row r="27" spans="1:10" ht="12.75">
      <c r="A27" s="145">
        <f>A26+1</f>
        <v>2</v>
      </c>
      <c r="B27" s="50"/>
      <c r="C27" s="198"/>
      <c r="D27" s="50"/>
      <c r="E27" s="50"/>
      <c r="F27" s="199"/>
      <c r="H27" s="1"/>
      <c r="I27" s="1"/>
      <c r="J27" s="1"/>
    </row>
    <row r="28" spans="1:10" ht="12.75">
      <c r="A28" s="145">
        <f aca="true" t="shared" si="2" ref="A28:A35">A27+1</f>
        <v>3</v>
      </c>
      <c r="B28" s="50"/>
      <c r="C28" s="198"/>
      <c r="D28" s="50"/>
      <c r="E28" s="50"/>
      <c r="F28" s="199"/>
      <c r="H28" s="1"/>
      <c r="I28" s="1"/>
      <c r="J28" s="1"/>
    </row>
    <row r="29" spans="1:10" ht="12.75">
      <c r="A29" s="145">
        <f t="shared" si="2"/>
        <v>4</v>
      </c>
      <c r="B29" s="50"/>
      <c r="C29" s="198"/>
      <c r="D29" s="50"/>
      <c r="E29" s="50"/>
      <c r="F29" s="199"/>
      <c r="H29" s="1"/>
      <c r="I29" s="1"/>
      <c r="J29" s="1"/>
    </row>
    <row r="30" spans="1:10" ht="12.75">
      <c r="A30" s="145">
        <f t="shared" si="2"/>
        <v>5</v>
      </c>
      <c r="B30" s="50"/>
      <c r="C30" s="198"/>
      <c r="D30" s="50"/>
      <c r="E30" s="50"/>
      <c r="F30" s="199"/>
      <c r="H30" s="1"/>
      <c r="I30" s="1"/>
      <c r="J30" s="1"/>
    </row>
    <row r="31" spans="1:10" ht="12.75">
      <c r="A31" s="145">
        <f t="shared" si="2"/>
        <v>6</v>
      </c>
      <c r="B31" s="50"/>
      <c r="C31" s="198"/>
      <c r="D31" s="50"/>
      <c r="E31" s="50"/>
      <c r="F31" s="199"/>
      <c r="H31" s="1"/>
      <c r="I31" s="1"/>
      <c r="J31" s="1"/>
    </row>
    <row r="32" spans="1:10" ht="12.75">
      <c r="A32" s="145">
        <f t="shared" si="2"/>
        <v>7</v>
      </c>
      <c r="B32" s="50"/>
      <c r="C32" s="198"/>
      <c r="D32" s="50"/>
      <c r="E32" s="50"/>
      <c r="F32" s="199"/>
      <c r="H32" s="1"/>
      <c r="I32" s="1"/>
      <c r="J32" s="1"/>
    </row>
    <row r="33" spans="1:10" ht="12.75">
      <c r="A33" s="145">
        <f t="shared" si="2"/>
        <v>8</v>
      </c>
      <c r="B33" s="50"/>
      <c r="C33" s="198"/>
      <c r="D33" s="50"/>
      <c r="E33" s="50"/>
      <c r="F33" s="199"/>
      <c r="H33" s="1"/>
      <c r="I33" s="1"/>
      <c r="J33" s="1"/>
    </row>
    <row r="34" spans="1:10" ht="12.75">
      <c r="A34" s="145">
        <f t="shared" si="2"/>
        <v>9</v>
      </c>
      <c r="B34" s="167"/>
      <c r="C34" s="200"/>
      <c r="D34" s="167"/>
      <c r="E34" s="167"/>
      <c r="F34" s="201"/>
      <c r="H34" s="1"/>
      <c r="I34" s="1"/>
      <c r="J34" s="1"/>
    </row>
    <row r="35" spans="1:10" ht="13.5" thickBot="1">
      <c r="A35" s="145">
        <f t="shared" si="2"/>
        <v>10</v>
      </c>
      <c r="B35" s="146"/>
      <c r="C35" s="202"/>
      <c r="D35" s="146"/>
      <c r="E35" s="146"/>
      <c r="F35" s="203"/>
      <c r="H35" s="1"/>
      <c r="I35" s="1"/>
      <c r="J35" s="1"/>
    </row>
    <row r="36" ht="12.75">
      <c r="B36" s="52"/>
    </row>
    <row r="37" ht="12.75">
      <c r="B37" s="52"/>
    </row>
    <row r="38" ht="12.75">
      <c r="B38" s="52"/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/>
    </row>
    <row r="59" ht="12.75">
      <c r="B59" s="52"/>
    </row>
    <row r="60" ht="12.75">
      <c r="B60" s="52"/>
    </row>
    <row r="61" ht="12.75">
      <c r="B61" s="52"/>
    </row>
    <row r="62" ht="12.75">
      <c r="B62" s="52"/>
    </row>
    <row r="63" ht="12.75">
      <c r="B63" s="52"/>
    </row>
    <row r="64" ht="12.75">
      <c r="B64" s="52"/>
    </row>
    <row r="65" ht="12.75">
      <c r="B65" s="52"/>
    </row>
    <row r="66" ht="12.75">
      <c r="B66" s="52"/>
    </row>
    <row r="67" ht="12.75">
      <c r="B67" s="52"/>
    </row>
    <row r="68" ht="12.75">
      <c r="B68" s="52"/>
    </row>
    <row r="69" ht="12.75">
      <c r="B69" s="52"/>
    </row>
    <row r="70" ht="12.75">
      <c r="B70" s="52"/>
    </row>
    <row r="71" ht="12.75">
      <c r="B71" s="52"/>
    </row>
    <row r="72" ht="12.75">
      <c r="B72" s="52"/>
    </row>
    <row r="73" ht="12.75">
      <c r="B73" s="52"/>
    </row>
    <row r="74" ht="12.75">
      <c r="B74" s="52"/>
    </row>
    <row r="75" ht="12.75">
      <c r="B75" s="52"/>
    </row>
    <row r="76" ht="12.75">
      <c r="B76" s="52"/>
    </row>
    <row r="77" ht="12.75">
      <c r="B77" s="52"/>
    </row>
    <row r="78" ht="12.75">
      <c r="B78" s="52"/>
    </row>
    <row r="79" ht="12.75">
      <c r="B79" s="52"/>
    </row>
    <row r="80" ht="12.75">
      <c r="B80" s="52"/>
    </row>
    <row r="81" ht="12.75">
      <c r="B81" s="52"/>
    </row>
    <row r="82" ht="12.75">
      <c r="B82" s="52"/>
    </row>
    <row r="83" ht="12.75">
      <c r="B83" s="52"/>
    </row>
    <row r="84" ht="12.75">
      <c r="B84" s="52"/>
    </row>
    <row r="85" ht="12.75">
      <c r="B85" s="52"/>
    </row>
    <row r="86" ht="12.75">
      <c r="B86" s="52"/>
    </row>
    <row r="87" ht="12.75">
      <c r="B87" s="52"/>
    </row>
    <row r="88" ht="12.75">
      <c r="B88" s="52"/>
    </row>
    <row r="89" ht="12.75">
      <c r="B89" s="52"/>
    </row>
    <row r="90" ht="12.75">
      <c r="B90" s="52"/>
    </row>
    <row r="91" ht="12.75">
      <c r="B91" s="52"/>
    </row>
    <row r="92" ht="12.75">
      <c r="B92" s="52"/>
    </row>
    <row r="93" ht="12.75">
      <c r="B93" s="52"/>
    </row>
    <row r="94" ht="12.75">
      <c r="B94" s="52"/>
    </row>
    <row r="95" ht="12.75">
      <c r="B95" s="52"/>
    </row>
    <row r="96" ht="12.75">
      <c r="B96" s="52"/>
    </row>
    <row r="97" ht="12.75">
      <c r="B97" s="52"/>
    </row>
    <row r="98" ht="12.75">
      <c r="B98" s="52"/>
    </row>
    <row r="99" ht="12.75">
      <c r="B99" s="52"/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L1">
      <selection activeCell="M1" sqref="M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2" bestFit="1" customWidth="1"/>
    <col min="11" max="11" width="63.140625" style="0" customWidth="1"/>
    <col min="12" max="13" width="59.7109375" style="0" bestFit="1" customWidth="1"/>
  </cols>
  <sheetData>
    <row r="1" spans="1:13" ht="13.5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183" t="s">
        <v>178</v>
      </c>
      <c r="G1" s="14" t="s">
        <v>82</v>
      </c>
      <c r="H1" s="135" t="s">
        <v>128</v>
      </c>
      <c r="I1" s="135" t="s">
        <v>151</v>
      </c>
      <c r="J1" s="136" t="s">
        <v>129</v>
      </c>
      <c r="K1" s="14" t="s">
        <v>82</v>
      </c>
      <c r="L1" s="14" t="s">
        <v>82</v>
      </c>
      <c r="M1" s="14" t="s">
        <v>82</v>
      </c>
    </row>
    <row r="2" spans="1:13" ht="12.75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184" t="s">
        <v>180</v>
      </c>
      <c r="G2" s="60" t="s">
        <v>184</v>
      </c>
      <c r="H2" s="121" t="s">
        <v>123</v>
      </c>
      <c r="I2" s="121" t="s">
        <v>152</v>
      </c>
      <c r="J2" s="121" t="s">
        <v>157</v>
      </c>
      <c r="K2" s="60" t="s">
        <v>246</v>
      </c>
      <c r="L2" s="60" t="s">
        <v>282</v>
      </c>
      <c r="M2" s="60" t="s">
        <v>305</v>
      </c>
    </row>
    <row r="3" spans="1:13" ht="12.75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184" t="s">
        <v>181</v>
      </c>
      <c r="G3" s="60" t="s">
        <v>185</v>
      </c>
      <c r="H3" s="121" t="s">
        <v>124</v>
      </c>
      <c r="I3" s="121" t="s">
        <v>153</v>
      </c>
      <c r="J3" s="121" t="s">
        <v>158</v>
      </c>
      <c r="K3" s="60" t="s">
        <v>247</v>
      </c>
      <c r="L3" s="60" t="s">
        <v>283</v>
      </c>
      <c r="M3" s="60" t="s">
        <v>306</v>
      </c>
    </row>
    <row r="4" spans="1:13" ht="12.75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21" t="s">
        <v>125</v>
      </c>
      <c r="I4" s="141"/>
      <c r="J4" s="121" t="s">
        <v>159</v>
      </c>
      <c r="K4" s="60" t="s">
        <v>248</v>
      </c>
      <c r="L4" s="60" t="s">
        <v>284</v>
      </c>
      <c r="M4" s="60" t="s">
        <v>307</v>
      </c>
    </row>
    <row r="5" spans="1:13" ht="12.75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21" t="s">
        <v>126</v>
      </c>
      <c r="J5" s="121" t="s">
        <v>160</v>
      </c>
      <c r="K5" s="60" t="s">
        <v>249</v>
      </c>
      <c r="L5" s="60" t="s">
        <v>285</v>
      </c>
      <c r="M5" s="60" t="s">
        <v>308</v>
      </c>
    </row>
    <row r="6" spans="1:13" ht="12.75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21" t="s">
        <v>127</v>
      </c>
      <c r="J6" s="121" t="s">
        <v>161</v>
      </c>
      <c r="K6" s="60" t="s">
        <v>250</v>
      </c>
      <c r="L6" s="60" t="s">
        <v>286</v>
      </c>
      <c r="M6" s="60" t="s">
        <v>309</v>
      </c>
    </row>
    <row r="7" spans="1:13" ht="12.75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21" t="s">
        <v>132</v>
      </c>
      <c r="J7" s="121" t="s">
        <v>131</v>
      </c>
      <c r="K7" s="60" t="s">
        <v>251</v>
      </c>
      <c r="L7" s="60" t="s">
        <v>287</v>
      </c>
      <c r="M7" s="60" t="s">
        <v>310</v>
      </c>
    </row>
    <row r="8" spans="1:13" ht="12.75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21" t="s">
        <v>43</v>
      </c>
      <c r="J8" s="121" t="s">
        <v>162</v>
      </c>
      <c r="K8" s="60" t="s">
        <v>252</v>
      </c>
      <c r="L8" s="60" t="s">
        <v>288</v>
      </c>
      <c r="M8" s="60" t="s">
        <v>311</v>
      </c>
    </row>
    <row r="9" spans="1:13" ht="12.75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21" t="s">
        <v>163</v>
      </c>
      <c r="K9" s="60" t="s">
        <v>253</v>
      </c>
      <c r="L9" s="60" t="s">
        <v>289</v>
      </c>
      <c r="M9" s="60" t="s">
        <v>312</v>
      </c>
    </row>
    <row r="10" spans="1:13" ht="12.75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21" t="s">
        <v>164</v>
      </c>
      <c r="K10" s="61" t="s">
        <v>254</v>
      </c>
      <c r="L10" s="61" t="s">
        <v>290</v>
      </c>
      <c r="M10" s="61" t="s">
        <v>313</v>
      </c>
    </row>
    <row r="11" spans="1:13" ht="12.75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21" t="s">
        <v>209</v>
      </c>
      <c r="K11" s="60" t="s">
        <v>255</v>
      </c>
      <c r="L11" s="60" t="s">
        <v>291</v>
      </c>
      <c r="M11" s="60" t="s">
        <v>314</v>
      </c>
    </row>
    <row r="12" spans="1:13" ht="12.75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21" t="s">
        <v>43</v>
      </c>
      <c r="K12" s="60" t="s">
        <v>256</v>
      </c>
      <c r="L12" s="60" t="s">
        <v>292</v>
      </c>
      <c r="M12" s="60" t="s">
        <v>315</v>
      </c>
    </row>
    <row r="13" spans="1:13" ht="12.75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 ht="12.75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 ht="12.75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 ht="12.75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 ht="12.75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 ht="12.75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 ht="12.75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 ht="12.75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 ht="12.75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 ht="12.75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61"/>
      <c r="I22" s="161"/>
      <c r="J22" s="162"/>
      <c r="K22" s="60" t="s">
        <v>266</v>
      </c>
      <c r="L22" s="60" t="s">
        <v>302</v>
      </c>
      <c r="M22" s="60" t="s">
        <v>325</v>
      </c>
    </row>
    <row r="23" spans="1:13" ht="12.75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41"/>
      <c r="I23" s="141"/>
      <c r="J23" s="140"/>
      <c r="K23" s="60" t="s">
        <v>267</v>
      </c>
      <c r="L23" s="60" t="s">
        <v>303</v>
      </c>
      <c r="M23" s="60" t="s">
        <v>326</v>
      </c>
    </row>
    <row r="24" spans="1:13" ht="12.75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41"/>
      <c r="I24" s="141"/>
      <c r="J24" s="141"/>
      <c r="K24" s="68" t="s">
        <v>268</v>
      </c>
      <c r="L24" s="68" t="s">
        <v>304</v>
      </c>
      <c r="M24" s="68" t="s">
        <v>327</v>
      </c>
    </row>
    <row r="25" spans="1:13" ht="12.75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 ht="12.75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 ht="12.75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 ht="12.75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 ht="12.75">
      <c r="A29" s="4" t="s">
        <v>117</v>
      </c>
      <c r="B29" s="4"/>
      <c r="C29" s="68"/>
      <c r="E29" s="85" t="s">
        <v>104</v>
      </c>
      <c r="G29" s="85" t="s">
        <v>104</v>
      </c>
      <c r="J29" s="1"/>
      <c r="K29" s="85" t="s">
        <v>104</v>
      </c>
      <c r="L29" s="85" t="s">
        <v>104</v>
      </c>
      <c r="M29" s="85" t="s">
        <v>104</v>
      </c>
    </row>
    <row r="30" spans="1:13" ht="12.75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 ht="12.75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/>
  <printOptions/>
  <pageMargins left="0.7" right="0.7" top="0.75" bottom="0.75" header="0.3" footer="0.3"/>
  <pageSetup fitToHeight="1" fitToWidth="1" horizontalDpi="600" verticalDpi="600" orientation="portrait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OIG</cp:lastModifiedBy>
  <cp:lastPrinted>2012-11-01T18:51:53Z</cp:lastPrinted>
  <dcterms:created xsi:type="dcterms:W3CDTF">2009-02-26T10:56:03Z</dcterms:created>
  <dcterms:modified xsi:type="dcterms:W3CDTF">2012-11-13T19:26:10Z</dcterms:modified>
  <cp:category/>
  <cp:version/>
  <cp:contentType/>
  <cp:contentStatus/>
</cp:coreProperties>
</file>