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356" windowWidth="13830" windowHeight="11730" activeTab="0"/>
  </bookViews>
  <sheets>
    <sheet name="Financial Data" sheetId="1" r:id="rId1"/>
    <sheet name="Monetary Results" sheetId="2" r:id="rId2"/>
    <sheet name="Work Products" sheetId="3" r:id="rId3"/>
    <sheet name="Significant Activities" sheetId="4" r:id="rId4"/>
    <sheet name="Training-Outreach Activities" sheetId="5" r:id="rId5"/>
    <sheet name="Material for Drop Down Menus" sheetId="6" state="hidden" r:id="rId6"/>
  </sheets>
  <externalReferences>
    <externalReference r:id="rId9"/>
    <externalReference r:id="rId10"/>
  </externalReferences>
  <definedNames>
    <definedName name="AwardType" localSheetId="1">'[2]Material for Drop Down Menus'!$C$2:$C$10</definedName>
    <definedName name="AwardType">'Material for Drop Down Menus'!$C$2:$C$10</definedName>
    <definedName name="DirectReimbursable" localSheetId="1">'[2]Material for Drop Down Menus'!$F$2:$F$3</definedName>
    <definedName name="DirectReimbursable">'Material for Drop Down Menus'!$F$2:$F$3</definedName>
    <definedName name="iiiiii">'[2]Material for Drop Down Menus'!#REF!</definedName>
    <definedName name="ObligationType" localSheetId="1">'[1]Material for Drop Down Menus'!#REF!</definedName>
    <definedName name="ObligationType" localSheetId="2">'[1]Material for Drop Down Menus'!#REF!</definedName>
    <definedName name="ObligationType">'Material for Drop Down Menus'!#REF!</definedName>
    <definedName name="OIGNONRECOVERYACTTAFS2011">'Material for Drop Down Menus'!$K$2:$K$31</definedName>
    <definedName name="OIGNONRECOVERYACTTAFS2012">'Material for Drop Down Menus'!$L$1</definedName>
    <definedName name="OIGNonRecoveryTAFS" localSheetId="1">'[2]Material for Drop Down Menus'!$E$2:$E$31</definedName>
    <definedName name="OIGNonRecoveryTAFS">'Material for Drop Down Menus'!$E$2:$E$30</definedName>
    <definedName name="OIGNonRecoveryTAFS2009" localSheetId="1">'[2]Material for Drop Down Menus'!$E$2:$E$32</definedName>
    <definedName name="OIGNonRecoveryTAFS2009">'Material for Drop Down Menus'!$E$2:$E$31</definedName>
    <definedName name="OIGNonRecoveryTAFS2010" localSheetId="1">'[2]Material for Drop Down Menus'!$G$2:$G$31</definedName>
    <definedName name="OIGNonRecoveryTAFS2010">'Material for Drop Down Menus'!$G$2:$G$30</definedName>
    <definedName name="OIGNONRECOVERYTAFS2012">'Material for Drop Down Menus'!$L$2:$L$31</definedName>
    <definedName name="OIGNONRECOVERYTAFS2013">'Material for Drop Down Menus'!$M$2:$M$31</definedName>
    <definedName name="OIGNonRecoveryTAFSCYR" localSheetId="1">'[2]Material for Drop Down Menus'!$G$2:$G$32</definedName>
    <definedName name="OIGNonRecoveryTAFSCYR">'Material for Drop Down Menus'!$G$2:$G$31</definedName>
    <definedName name="OIGOrganizations" localSheetId="1">'[2]Material for Drop Down Menus'!$A$2:$A$31</definedName>
    <definedName name="OIGOrganizations">'Material for Drop Down Menus'!$A$2:$A$31</definedName>
    <definedName name="OIGRecoveryActTAFS" localSheetId="1">'[2]Material for Drop Down Menus'!$B$2:$B$28</definedName>
    <definedName name="OIGRecoveryActTAFS">'Material for Drop Down Menus'!$B$2:$B$28</definedName>
    <definedName name="PanelPresentation">'Material for Drop Down Menus'!$I$2:$I$3</definedName>
    <definedName name="_xlnm.Print_Area" localSheetId="0">'Financial Data'!$A$1:$K$37</definedName>
    <definedName name="_xlnm.Print_Area" localSheetId="1">'Monetary Results'!$A$1:$G$39</definedName>
    <definedName name="_xlnm.Print_Area" localSheetId="4">'Training-Outreach Activities'!$A$1:$J$35</definedName>
    <definedName name="_xlnm.Print_Area" localSheetId="2">'Work Products'!$A$1:$O$25</definedName>
    <definedName name="StateCode" localSheetId="1">'[1]Material for Drop Down Menus'!#REF!</definedName>
    <definedName name="StateCode" localSheetId="2">'[1]Material for Drop Down Menus'!#REF!</definedName>
    <definedName name="StateCode">'Material for Drop Down Menus'!#REF!</definedName>
    <definedName name="TargetAudience" localSheetId="1">'[2]Material for Drop Down Menus'!$H$2:$H$8</definedName>
    <definedName name="TargetAudience">'Material for Drop Down Menus'!$H$2:$H$8</definedName>
    <definedName name="TypeofTraining" localSheetId="1">'[2]Material for Drop Down Menus'!$J$2:$J$12</definedName>
    <definedName name="TypeofTraining">'Material for Drop Down Menus'!$J$2:$J$12</definedName>
    <definedName name="USIndicator" localSheetId="1">'[2]Material for Drop Down Menus'!$D$2:$D$3</definedName>
    <definedName name="USIndicator">'Material for Drop Down Menus'!$D$2:$D$3</definedName>
  </definedNames>
  <calcPr fullCalcOnLoad="1"/>
</workbook>
</file>

<file path=xl/comments3.xml><?xml version="1.0" encoding="utf-8"?>
<comments xmlns="http://schemas.openxmlformats.org/spreadsheetml/2006/main">
  <authors>
    <author>FSILVER</author>
  </authors>
  <commentList>
    <comment ref="I15" authorId="0">
      <text>
        <r>
          <rPr>
            <b/>
            <sz val="8"/>
            <rFont val="Tahoma"/>
            <family val="0"/>
          </rPr>
          <t>FSILVER:</t>
        </r>
        <r>
          <rPr>
            <sz val="8"/>
            <rFont val="Tahoma"/>
            <family val="0"/>
          </rPr>
          <t xml:space="preserve">
A case was Closed Without Action in December, but did not show up in the report until after the December monthly.  It wasn't closed in January but showed up in January as CWA'd in December.
</t>
        </r>
      </text>
    </comment>
  </commentList>
</comments>
</file>

<file path=xl/sharedStrings.xml><?xml version="1.0" encoding="utf-8"?>
<sst xmlns="http://schemas.openxmlformats.org/spreadsheetml/2006/main" count="448" uniqueCount="339">
  <si>
    <t>No.</t>
  </si>
  <si>
    <t>Reporting OIG:</t>
  </si>
  <si>
    <t>Month Ending Date:</t>
  </si>
  <si>
    <t>Recovery Act Funds Used on Recovery Act Activity</t>
  </si>
  <si>
    <t>Non-Recovery Act Funds Used on Recovery Act Activity</t>
  </si>
  <si>
    <t>Investigations</t>
  </si>
  <si>
    <t>Agency / Bureau</t>
  </si>
  <si>
    <t>US Indicator</t>
  </si>
  <si>
    <t>Department of Agriculture - OIG</t>
  </si>
  <si>
    <t>Department of Commerce - OIG</t>
  </si>
  <si>
    <t>Department of Education - OIG</t>
  </si>
  <si>
    <t>Department of Energy - OIG</t>
  </si>
  <si>
    <t>Department of Health &amp; Human Services - OIG</t>
  </si>
  <si>
    <t>Department of Homeland Security - OIG</t>
  </si>
  <si>
    <t>Department of Justice - OIG</t>
  </si>
  <si>
    <t>Department of Transportation - OIG</t>
  </si>
  <si>
    <t>Department of Treasury - OIG</t>
  </si>
  <si>
    <t>Treasury Inspector General for Tax Administration</t>
  </si>
  <si>
    <t>Amtrak - OIG</t>
  </si>
  <si>
    <t>Corporation for National and Community Service - OIG</t>
  </si>
  <si>
    <t>Department of Defense - OIG</t>
  </si>
  <si>
    <t>Environmental Protection Agency - OIG</t>
  </si>
  <si>
    <t>Federal Communication Commission - OIG</t>
  </si>
  <si>
    <t>General Services Administration - OIG</t>
  </si>
  <si>
    <t>Department of Housing and Urban Development - OIG</t>
  </si>
  <si>
    <t>Department of Interior - OIG</t>
  </si>
  <si>
    <t>Department of Labor - OIG</t>
  </si>
  <si>
    <t>National Aeronautics and Space Administration - OIG</t>
  </si>
  <si>
    <t>National Endowment for the Arts - OIG</t>
  </si>
  <si>
    <t>National Science Foundation - OIG</t>
  </si>
  <si>
    <t>Railroad Retirement Board - OIG</t>
  </si>
  <si>
    <t>Small Business Administration - OIG</t>
  </si>
  <si>
    <t>Social Security Administration - OIG</t>
  </si>
  <si>
    <t>Department of State - OIG</t>
  </si>
  <si>
    <t>US Agency for International Development - OIG</t>
  </si>
  <si>
    <t>Department of Veterans Affairs - OIG</t>
  </si>
  <si>
    <t>(95-3725 2009 \ 2011) Recovery Act Accountability and Transparency Board, Recovery Act</t>
  </si>
  <si>
    <t>Contracts and Orders (including modifications)</t>
  </si>
  <si>
    <t>Formula and Block Grant</t>
  </si>
  <si>
    <t>Discretionary Grant</t>
  </si>
  <si>
    <t>Guaranteed Loan</t>
  </si>
  <si>
    <t>Cooperative Agreement</t>
  </si>
  <si>
    <t>Tribal Agreement</t>
  </si>
  <si>
    <t>Other</t>
  </si>
  <si>
    <t>Y - US</t>
  </si>
  <si>
    <t>Total Obligations</t>
  </si>
  <si>
    <t>Total Gross Outlays</t>
  </si>
  <si>
    <t>Total FY 2009 Obligations</t>
  </si>
  <si>
    <t>Total FY 2009 Gross Outlays</t>
  </si>
  <si>
    <t>Complaints</t>
  </si>
  <si>
    <t>Monthly Data</t>
  </si>
  <si>
    <t>OIG Organizations</t>
  </si>
  <si>
    <t>Recovery Act TAFS</t>
  </si>
  <si>
    <t>Received:</t>
  </si>
  <si>
    <t>Accepted:</t>
  </si>
  <si>
    <t>Referred for Alternative Resolution:</t>
  </si>
  <si>
    <t>(28-0403 2009 \ 2012) Social Security Administration - OIG - Recovery Act</t>
  </si>
  <si>
    <t>(47-0112 2009 \ 2013) General Services Administration - OIG - Recovery Act</t>
  </si>
  <si>
    <t>(49-0301 2009 \ 2013) National Science Foundation - OIG - Recovery Act</t>
  </si>
  <si>
    <t>(68-0113 2009 \ 2012) Environmental Protection Agency - OIG - Recovery Act</t>
  </si>
  <si>
    <t>(80-0116 2009 \ 2013) NASA - OIG - Recovery Act</t>
  </si>
  <si>
    <t>(95-2730 2009 \ 2012) Corporation for National and Community Service - OIG - Recovery Act</t>
  </si>
  <si>
    <t>(69-0724 2009 \ 2013) Amtrak - OIG - Recovery Act</t>
  </si>
  <si>
    <t>(12-0803 2009 \ 2013) Agriculture - OIG - Recovery Act</t>
  </si>
  <si>
    <t>(13-0110      \ X   ) Commerce - OIG - Recovery Act</t>
  </si>
  <si>
    <t>(13-0110 2009 \ 2013) Commerce - OIG - Recovery Act</t>
  </si>
  <si>
    <t>(14-0101 2009\ 2012) Interior - OIG - Recovery Act</t>
  </si>
  <si>
    <t>(15-0326 2009 \ 2013) Justice - OIG - Recovery Act</t>
  </si>
  <si>
    <t>(16-0107 2009 \ 2012) Labor - OIG - Recovery Act</t>
  </si>
  <si>
    <t>(19-0530 2009 \ 2010) State - OIG - Recovery Act</t>
  </si>
  <si>
    <t>(36-0150 2009 \ 2010) Veterans Affairs - OIG - Recovery Act</t>
  </si>
  <si>
    <t>(36-0150 2009 \ 2011) Veterans Affairs - OIG - Recovery Act</t>
  </si>
  <si>
    <t>(36-0171 2009 \ 2011) Veterans Affairs - OIG - Recovery Act</t>
  </si>
  <si>
    <t>(69-0131 2009 \ 2013) Transportation - OIG - Recovery Act</t>
  </si>
  <si>
    <t>(70-0201 2009 \2012) Homeland Security - OIG - Recovery Act</t>
  </si>
  <si>
    <t>(75-0129 2009 \ 2012) Health and Human Services - OIG - Recovery Act</t>
  </si>
  <si>
    <t>(86-0190 2009 \ 2013) Housing &amp; Urban Development - OIG - Recovery Act</t>
  </si>
  <si>
    <t>(89-0237 2009 \ 2012) Energy - OIG - Recovery Act</t>
  </si>
  <si>
    <t>(91-1401 2009 \ 2012) Education - OIG - Recovery Act</t>
  </si>
  <si>
    <t>(97-0112 2009 \ 2011) Defense - OIG - Recovery Act</t>
  </si>
  <si>
    <t>(20-0135 2009 \ 2013) TIGTA - Recovery Act</t>
  </si>
  <si>
    <t>OIG Recovery Act TAFS</t>
  </si>
  <si>
    <t>OIG Non-Recovery Act TAFS</t>
  </si>
  <si>
    <t>(12-0900 2009) Agriculture - OIG</t>
  </si>
  <si>
    <t>(13-0126 2009) Commerce - OIG</t>
  </si>
  <si>
    <t>(97-0107 2009) Defense - OIG</t>
  </si>
  <si>
    <t>(91-1400 2009) Education - OIG</t>
  </si>
  <si>
    <t>(89-0236 2009) Energy - OIG</t>
  </si>
  <si>
    <t>(70-0200 2009) Homeland Security - OIG</t>
  </si>
  <si>
    <t>(86-0189 2009) Housing &amp; Urban Development - OIG</t>
  </si>
  <si>
    <t>(14-0104 2009) Interior - OIG</t>
  </si>
  <si>
    <t>(15-0328 2009) Justice - OIG</t>
  </si>
  <si>
    <t>(16-0106 2009) Labor - OIG</t>
  </si>
  <si>
    <t>(19-0529 2009) State - OIG</t>
  </si>
  <si>
    <t>(69-0130 2009) Transportation - OIG</t>
  </si>
  <si>
    <t>(20-0119 2009) TIGTA</t>
  </si>
  <si>
    <t>(36-0151 2009) Veterans Affairs - OIG</t>
  </si>
  <si>
    <t>(36-0170 2009) Veterans Affairs - OIG</t>
  </si>
  <si>
    <t>(68-0112 2009) Environmental Protection Agency - OIG</t>
  </si>
  <si>
    <t>(47-0108 2009) General Services Administration - OIG</t>
  </si>
  <si>
    <t>(80-0109 2009 ) NASA - OIG</t>
  </si>
  <si>
    <t>(49-0300 2009) National Science Foundation - OIG</t>
  </si>
  <si>
    <t>(28-0400 2009) Social Security Administration - OIG</t>
  </si>
  <si>
    <t>(95-2721 2009) Corporation for National and Community Service - OIG</t>
  </si>
  <si>
    <t>Treasury - OIG</t>
  </si>
  <si>
    <t>Federal Communications Commission - OIG</t>
  </si>
  <si>
    <t xml:space="preserve">US Agency for International Development - OIG </t>
  </si>
  <si>
    <t>Total FY 2010 Obligations</t>
  </si>
  <si>
    <t>Total FY 2010 Gross Outlays</t>
  </si>
  <si>
    <t>Closed without Action:</t>
  </si>
  <si>
    <t>Audits / Inspections / Evaluations / Reviews</t>
  </si>
  <si>
    <t>Whistleblower Reprisal Allegations</t>
  </si>
  <si>
    <t>OTHER TYPES OF SIGNIFICANT ACTIVITIES (Completed/On-Going During Reporting Month)</t>
  </si>
  <si>
    <t>Testimonies:</t>
  </si>
  <si>
    <t>Provided (monthly):</t>
  </si>
  <si>
    <t>Provided (cumulative):</t>
  </si>
  <si>
    <t>(59-0100 2009) National Endowments of the Arts</t>
  </si>
  <si>
    <t>Recovery Accountability and Transparency Board</t>
  </si>
  <si>
    <t>(73-0201 2009 \ 2013) Small Business Adminstration - OIG - Recovery Act</t>
  </si>
  <si>
    <t>(73-0200 2009) Small Business Adminstration - OIG</t>
  </si>
  <si>
    <t>Cumulative Total:</t>
  </si>
  <si>
    <t>Completed Final Published Work Products:</t>
  </si>
  <si>
    <t>Cumulative Data Since 2/17/2009</t>
  </si>
  <si>
    <t>Local</t>
  </si>
  <si>
    <t>State</t>
  </si>
  <si>
    <t>Tribal</t>
  </si>
  <si>
    <t>Federal</t>
  </si>
  <si>
    <t>Private</t>
  </si>
  <si>
    <t>Target Audience</t>
  </si>
  <si>
    <t>Type of Training</t>
  </si>
  <si>
    <t>Title of Training</t>
  </si>
  <si>
    <t>Recovery Act Orientation/Overview</t>
  </si>
  <si>
    <t>Mixed</t>
  </si>
  <si>
    <t>Individuals Trained:</t>
  </si>
  <si>
    <t>Training Sessions Provided:</t>
  </si>
  <si>
    <t>Hours of Training Provided:</t>
  </si>
  <si>
    <t>Training Location (City, State)</t>
  </si>
  <si>
    <t>Length of Training (hours)</t>
  </si>
  <si>
    <t>Number of Participants</t>
  </si>
  <si>
    <t>Training / Outreach</t>
  </si>
  <si>
    <t>Outreach Sessions Conducted:</t>
  </si>
  <si>
    <t>Unpublished Work Products*:</t>
  </si>
  <si>
    <t>Initiated (this month):</t>
  </si>
  <si>
    <t>In Process (as of the end of the month):</t>
  </si>
  <si>
    <t>TRAINING ACTIVITIES</t>
  </si>
  <si>
    <t>OUTREACH ACTIVITIES</t>
  </si>
  <si>
    <t>Organization to which Outreach Provided</t>
  </si>
  <si>
    <t>Description of Outreach</t>
  </si>
  <si>
    <t>Outreach Location (City, State)</t>
  </si>
  <si>
    <t>Priority Interim Published Work Products:</t>
  </si>
  <si>
    <t>Newly Hired FTE (cumulative):</t>
  </si>
  <si>
    <t>Panel Presentation</t>
  </si>
  <si>
    <t>Yes</t>
  </si>
  <si>
    <t>No</t>
  </si>
  <si>
    <t>Number of Organizations Represented at Outreach Session</t>
  </si>
  <si>
    <t>FTE Funded by Recovery Act Funds (cumulative):</t>
  </si>
  <si>
    <r>
      <t xml:space="preserve">FTE </t>
    </r>
    <r>
      <rPr>
        <u val="single"/>
        <sz val="11"/>
        <color indexed="8"/>
        <rFont val="Calibri"/>
        <family val="2"/>
      </rPr>
      <t>Not</t>
    </r>
    <r>
      <rPr>
        <sz val="11"/>
        <color indexed="8"/>
        <rFont val="Calibri"/>
        <family val="2"/>
      </rPr>
      <t xml:space="preserve"> Funded by Recovery Act Funds (cumulative):</t>
    </r>
  </si>
  <si>
    <t>Anti-trust</t>
  </si>
  <si>
    <t>Financial Management</t>
  </si>
  <si>
    <t>Fraud Prevention/Awareness</t>
  </si>
  <si>
    <t>Grants and Contracts Management</t>
  </si>
  <si>
    <t>Program Specific Compliance</t>
  </si>
  <si>
    <t>Single Audit</t>
  </si>
  <si>
    <t>Suspension/Debarment</t>
  </si>
  <si>
    <t>Whistleblower</t>
  </si>
  <si>
    <t>Cost of Training</t>
  </si>
  <si>
    <t>Date of Training</t>
  </si>
  <si>
    <t>Date of Outreach</t>
  </si>
  <si>
    <t>TOTAL</t>
  </si>
  <si>
    <t>Hours of Training Provided (length x participants)</t>
  </si>
  <si>
    <t>FTE Working on Recovery</t>
  </si>
  <si>
    <t>Smithsonian Institution - OIG</t>
  </si>
  <si>
    <t>N - US</t>
  </si>
  <si>
    <t>Active (as of the end of the month):</t>
  </si>
  <si>
    <t>Opened (this month):</t>
  </si>
  <si>
    <t>Award Type</t>
  </si>
  <si>
    <t>Entitlement</t>
  </si>
  <si>
    <t>Direct Loan</t>
  </si>
  <si>
    <t>Direct or Reimbursable</t>
  </si>
  <si>
    <t>Ordering TAFS</t>
  </si>
  <si>
    <t>Direct</t>
  </si>
  <si>
    <t>Reimbursable</t>
  </si>
  <si>
    <t>FY 2009 Non-Recovery Act TAFS</t>
  </si>
  <si>
    <t>FY 2010 Non-Recovery Act TAFS</t>
  </si>
  <si>
    <t>(12-0900 2010) Agriculture - OIG</t>
  </si>
  <si>
    <t>(13-0126 2010) Commerce - OIG</t>
  </si>
  <si>
    <t>(14-0104 2010) Interior - OIG</t>
  </si>
  <si>
    <t>(15-0328 2010) Justice - OIG</t>
  </si>
  <si>
    <t>(16-0106 2010) Labor - OIG</t>
  </si>
  <si>
    <t>(19-0529 2010) State - OIG</t>
  </si>
  <si>
    <t>(20-0119 2010) TIGTA</t>
  </si>
  <si>
    <t>(28-0400 2010) Social Security Administration - OIG</t>
  </si>
  <si>
    <t>(36-0151 2010) Veterans Affairs - OIG</t>
  </si>
  <si>
    <t>(36-0170 2010) Veterans Affairs - OIG</t>
  </si>
  <si>
    <t>(47-0108 2010) General Services Administration - OIG</t>
  </si>
  <si>
    <t>(49-0300 2010) National Science Foundation - OIG</t>
  </si>
  <si>
    <t>(59-0100 2010) National Endowments of the Arts</t>
  </si>
  <si>
    <t>(68-0112 2010) Environmental Protection Agency - OIG</t>
  </si>
  <si>
    <t>(69-0130 2010) Transportation - OIG</t>
  </si>
  <si>
    <t>(70-0200 2010) Homeland Security - OIG</t>
  </si>
  <si>
    <t>(73-0200 2010) Small Business Adminstration - OIG</t>
  </si>
  <si>
    <t>(80-0109 2010 ) NASA - OIG</t>
  </si>
  <si>
    <t>(86-0189 2010) Housing &amp; Urban Development - OIG</t>
  </si>
  <si>
    <t>(89-0236 2010) Energy - OIG</t>
  </si>
  <si>
    <t>(91-1400 2010) Education - OIG</t>
  </si>
  <si>
    <t>(95-2721 2010) Corporation for National and Community Service - OIG</t>
  </si>
  <si>
    <t>(97-0107 2010) Defense - OIG</t>
  </si>
  <si>
    <t>OTHER TYPES OF SIGNIFICANT ACTIVITIES (Planned for Next Three Months)</t>
  </si>
  <si>
    <t>Health and Human Services - OIG</t>
  </si>
  <si>
    <t xml:space="preserve">Section 1512 Reporting </t>
  </si>
  <si>
    <t>Prosecution Declined:</t>
  </si>
  <si>
    <t>QCRs Issued:</t>
  </si>
  <si>
    <t>Recoveries (cumulative):</t>
  </si>
  <si>
    <t>Estimated Savings (cumulative):</t>
  </si>
  <si>
    <t>Unsupported Costs (cumulative):</t>
  </si>
  <si>
    <t>Questioned Costs (cumulative):</t>
  </si>
  <si>
    <t>Recommendations for Better Use of Funds (cumulative):</t>
  </si>
  <si>
    <t>Fiscal Year 2009</t>
  </si>
  <si>
    <t>Fiscal Year 2010</t>
  </si>
  <si>
    <t>Recoveries (FY 09):</t>
  </si>
  <si>
    <t>Estimated Savings (FY 09):</t>
  </si>
  <si>
    <t>Recoveries (FY 10):</t>
  </si>
  <si>
    <t>Questioned Costs (FY 09):</t>
  </si>
  <si>
    <t>Unsupported Costs (FY 09):</t>
  </si>
  <si>
    <t>Recommendations for Better Use of Funds (FY 09):</t>
  </si>
  <si>
    <t>Monthly Update Report Data (sheet 1 of 5) Version 5.0a</t>
  </si>
  <si>
    <t>Monthly Update Report Data (sheet 2 of 5) Version 5.0a</t>
  </si>
  <si>
    <t>Monthly Update Report Data (sheet 3 of 5) Version 5.0a</t>
  </si>
  <si>
    <t>Monthly Update Report Data (sheet 4 of 5) Version 5.0a</t>
  </si>
  <si>
    <t>Monthly Update Report Data (sheet 5 of 5) Version 5.0a</t>
  </si>
  <si>
    <t>Estimated Savings (FY 10):</t>
  </si>
  <si>
    <t>Questioned Costs (FY 10):</t>
  </si>
  <si>
    <t>Unsupported Costs (FY 10):</t>
  </si>
  <si>
    <t>Recommendations for Better Use of Funds (FY 10):</t>
  </si>
  <si>
    <t>Cumulative Since 2/17/2009</t>
  </si>
  <si>
    <t>Fiscal Year</t>
  </si>
  <si>
    <t>Cumulative</t>
  </si>
  <si>
    <t>Convictions, Settlements, Pleas, Judgments:</t>
  </si>
  <si>
    <t>Monetary Results -Investigations</t>
  </si>
  <si>
    <t xml:space="preserve">Monetary Results - Audits, Inspections, Reviews* </t>
  </si>
  <si>
    <t>Forfeitures/Seizures (FY 09):</t>
  </si>
  <si>
    <t>Forfeitures/Seizures (FY 10):</t>
  </si>
  <si>
    <t>Forfeitures/Seizures (cumulative):</t>
  </si>
  <si>
    <t>Total FY 2011 Obligations</t>
  </si>
  <si>
    <t>Total FY 2011 Gross Outlays</t>
  </si>
  <si>
    <t>Fiscal Year 2011</t>
  </si>
  <si>
    <t>(12-0900 2011) Agriculture - OIG</t>
  </si>
  <si>
    <t>(13-0126 2011) Commerce - OIG</t>
  </si>
  <si>
    <t>(14-0104 2011) Interior - OIG</t>
  </si>
  <si>
    <t>(15-0328 2011) Justice - OIG</t>
  </si>
  <si>
    <t>(16-0106 2011) Labor - OIG</t>
  </si>
  <si>
    <t>(19-0529 2011) State - OIG</t>
  </si>
  <si>
    <t>(20-0119 2011) TIGTA</t>
  </si>
  <si>
    <t>(28-0400 2011) Social Security Administration - OIG</t>
  </si>
  <si>
    <t>(36-0151 2011) Veterans Affairs - OIG</t>
  </si>
  <si>
    <t>(36-0170 2011) Veterans Affairs - OIG</t>
  </si>
  <si>
    <t>(47-0108 2011) General Services Administration - OIG</t>
  </si>
  <si>
    <t>(49-0300 2011) National Science Foundation - OIG</t>
  </si>
  <si>
    <t>(59-0100 2011) National Endowments of the Arts</t>
  </si>
  <si>
    <t>(68-0112 2011) Environmental Protection Agency - OIG</t>
  </si>
  <si>
    <t>(69-0130 2011) Transportation - OIG</t>
  </si>
  <si>
    <t>(70-0200 2011) Homeland Security - OIG</t>
  </si>
  <si>
    <t>(73-0200 2011) Small Business Adminstration - OIG</t>
  </si>
  <si>
    <t>(80-0109 2011 ) NASA - OIG</t>
  </si>
  <si>
    <t>(86-0189 2011) Housing &amp; Urban Development - OIG</t>
  </si>
  <si>
    <t>(89-0236 2011) Energy - OIG</t>
  </si>
  <si>
    <t>(91-1400 2011) Education - OIG</t>
  </si>
  <si>
    <t>(95-2721 2011) Corporation for National and Community Service - OIG</t>
  </si>
  <si>
    <t>(97-0107 2011) Defense - OIG</t>
  </si>
  <si>
    <t>Recoveries (FY 11):</t>
  </si>
  <si>
    <t>Forfeitures/Seizures (FY 11):</t>
  </si>
  <si>
    <t>Estimated Savings (FY 11):</t>
  </si>
  <si>
    <t>Questioned Costs (FY 11):</t>
  </si>
  <si>
    <t>Unsupported Costs (FY 11):</t>
  </si>
  <si>
    <t>Recommendations for Better Use of Funds (FY 11):</t>
  </si>
  <si>
    <t>FY 2011 Non-Recovery Act TAFS</t>
  </si>
  <si>
    <t>FY 2012 Non-Recovery Act TAFS</t>
  </si>
  <si>
    <t>Total FY 2012 Obligations</t>
  </si>
  <si>
    <t>Total FY 2012 Gross Outlays</t>
  </si>
  <si>
    <t>FY 2013 Non-Recovery Act TAFS</t>
  </si>
  <si>
    <t>Total FY 2013 Obligations</t>
  </si>
  <si>
    <t>Total FY 2013 Gross Outlays</t>
  </si>
  <si>
    <t>(12-0900 2012) Agriculture - OIG</t>
  </si>
  <si>
    <t>(13-0126 2012) Commerce - OIG</t>
  </si>
  <si>
    <t>(14-0104 2012) Interior - OIG</t>
  </si>
  <si>
    <t>(15-0328 2012) Justice - OIG</t>
  </si>
  <si>
    <t>(16-0106 2012) Labor - OIG</t>
  </si>
  <si>
    <t>(19-0529 2012) State - OIG</t>
  </si>
  <si>
    <t>(20-0119 2012) TIGTA</t>
  </si>
  <si>
    <t>(28-0400 2012) Social Security Administration - OIG</t>
  </si>
  <si>
    <t>(36-0151 2012) Veterans Affairs - OIG</t>
  </si>
  <si>
    <t>(36-0170 2012) Veterans Affairs - OIG</t>
  </si>
  <si>
    <t>(47-0108 2012) General Services Administration - OIG</t>
  </si>
  <si>
    <t>(49-0300 2012) National Science Foundation - OIG</t>
  </si>
  <si>
    <t>(59-0100 2012) National Endowments of the Arts</t>
  </si>
  <si>
    <t>(68-0112 2012) Environmental Protection Agency - OIG</t>
  </si>
  <si>
    <t>(69-0130 2012) Transportation - OIG</t>
  </si>
  <si>
    <t>(70-0200 2012) Homeland Security - OIG</t>
  </si>
  <si>
    <t>(73-0200 2012) Small Business Adminstration - OIG</t>
  </si>
  <si>
    <t>(80-0109 2012 ) NASA - OIG</t>
  </si>
  <si>
    <t>(86-0189 2012) Housing &amp; Urban Development - OIG</t>
  </si>
  <si>
    <t>(89-0236 2012) Energy - OIG</t>
  </si>
  <si>
    <t>(91-1400 2012) Education - OIG</t>
  </si>
  <si>
    <t>(95-2721 2012) Corporation for National and Community Service - OIG</t>
  </si>
  <si>
    <t>(97-0107 2012) Defense - OIG</t>
  </si>
  <si>
    <t>(12-0900 2013) Agriculture - OIG</t>
  </si>
  <si>
    <t>(13-0126 2013) Commerce - OIG</t>
  </si>
  <si>
    <t>(14-0104 2013) Interior - OIG</t>
  </si>
  <si>
    <t>(15-0328 2013) Justice - OIG</t>
  </si>
  <si>
    <t>(16-0106 2013) Labor - OIG</t>
  </si>
  <si>
    <t>(19-0529 2013) State - OIG</t>
  </si>
  <si>
    <t>(20-0119 2013) TIGTA</t>
  </si>
  <si>
    <t>(28-0400 2013) Social Security Administration - OIG</t>
  </si>
  <si>
    <t>(36-0151 2013) Veterans Affairs - OIG</t>
  </si>
  <si>
    <t>(36-0170 2013) Veterans Affairs - OIG</t>
  </si>
  <si>
    <t>(47-0108 2013) General Services Administration - OIG</t>
  </si>
  <si>
    <t>(49-0300 2013) National Science Foundation - OIG</t>
  </si>
  <si>
    <t>(59-0100 2013) National Endowments of the Arts</t>
  </si>
  <si>
    <t>(68-0112 2013) Environmental Protection Agency - OIG</t>
  </si>
  <si>
    <t>(69-0130 2013) Transportation - OIG</t>
  </si>
  <si>
    <t>(70-0200 2013) Homeland Security - OIG</t>
  </si>
  <si>
    <t>(73-0200 2013) Small Business Adminstration - OIG</t>
  </si>
  <si>
    <t>(80-0109 2013 ) NASA - OIG</t>
  </si>
  <si>
    <t>(86-0189 2013) Housing &amp; Urban Development - OIG</t>
  </si>
  <si>
    <t>(89-0236 2013) Energy - OIG</t>
  </si>
  <si>
    <t>(91-1400 2013) Education - OIG</t>
  </si>
  <si>
    <t>(95-2721 2013) Corporation for National and Community Service - OIG</t>
  </si>
  <si>
    <t>(97-0107 2013) Defense - OIG</t>
  </si>
  <si>
    <t>Fiscal Year 2012</t>
  </si>
  <si>
    <t>Recoveries (FY 12):</t>
  </si>
  <si>
    <t>Forfeitures/Seizures (FY 12):</t>
  </si>
  <si>
    <t>Estimated Savings (FY 12):</t>
  </si>
  <si>
    <t>Questioned Costs (FY 12):</t>
  </si>
  <si>
    <t>Unsupported Costs (FY 12):</t>
  </si>
  <si>
    <t>Recommendations for Better Use of Funds (FY 12):</t>
  </si>
  <si>
    <t>Provided contract audit support for construction projects as needed by the agency.</t>
  </si>
  <si>
    <t>Held discussions with customer agency OIG regarding interagency construction projects.</t>
  </si>
  <si>
    <t>Maintain contract with customer agency OIG regarding interagency construction projects.</t>
  </si>
  <si>
    <t>Provide contract audit support for construction projects as needed by the agency.</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</si>
</sst>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00"/>
    <numFmt numFmtId="166" formatCode="0000"/>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m/d/yyyy;@"/>
    <numFmt numFmtId="174" formatCode="mm/dd/yy;@"/>
  </numFmts>
  <fonts count="51">
    <font>
      <sz val="10"/>
      <name val="Arial"/>
      <family val="0"/>
    </font>
    <font>
      <b/>
      <i/>
      <sz val="16"/>
      <color indexed="9"/>
      <name val="Calibri"/>
      <family val="2"/>
    </font>
    <font>
      <sz val="11"/>
      <name val="Calibri"/>
      <family val="2"/>
    </font>
    <font>
      <b/>
      <sz val="10"/>
      <name val="Arial"/>
      <family val="2"/>
    </font>
    <font>
      <sz val="12"/>
      <color indexed="8"/>
      <name val="Calibri"/>
      <family val="2"/>
    </font>
    <font>
      <sz val="11"/>
      <color indexed="8"/>
      <name val="Calibri"/>
      <family val="2"/>
    </font>
    <font>
      <sz val="10"/>
      <color indexed="8"/>
      <name val="Calibri"/>
      <family val="2"/>
    </font>
    <font>
      <u val="single"/>
      <sz val="10"/>
      <color indexed="12"/>
      <name val="Arial"/>
      <family val="2"/>
    </font>
    <font>
      <u val="single"/>
      <sz val="10"/>
      <color indexed="36"/>
      <name val="Arial"/>
      <family val="2"/>
    </font>
    <font>
      <sz val="11"/>
      <name val="Arial"/>
      <family val="2"/>
    </font>
    <font>
      <b/>
      <sz val="11"/>
      <color indexed="8"/>
      <name val="Calibri"/>
      <family val="2"/>
    </font>
    <font>
      <sz val="10"/>
      <name val="Calibri"/>
      <family val="2"/>
    </font>
    <font>
      <b/>
      <sz val="10"/>
      <name val="Calibri"/>
      <family val="2"/>
    </font>
    <font>
      <b/>
      <sz val="11"/>
      <name val="Calibri"/>
      <family val="2"/>
    </font>
    <font>
      <u val="single"/>
      <sz val="11"/>
      <color indexed="8"/>
      <name val="Calibri"/>
      <family val="2"/>
    </font>
    <font>
      <sz val="8"/>
      <name val="Arial"/>
      <family val="2"/>
    </font>
    <font>
      <sz val="8"/>
      <name val="Tahoma"/>
      <family val="0"/>
    </font>
    <font>
      <b/>
      <sz val="8"/>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theme="2"/>
        <bgColor indexed="64"/>
      </patternFill>
    </fill>
    <fill>
      <patternFill patternType="solid">
        <fgColor rgb="FFFFFF00"/>
        <bgColor indexed="64"/>
      </patternFill>
    </fill>
    <fill>
      <patternFill patternType="solid">
        <fgColor indexed="36"/>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style="thin"/>
      <right style="thin"/>
      <top style="thin"/>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thin"/>
      <right style="medium"/>
      <top style="thin"/>
      <bottom style="thin"/>
    </border>
    <border>
      <left style="thin"/>
      <right style="medium"/>
      <top style="thin"/>
      <bottom style="medium"/>
    </border>
    <border>
      <left>
        <color indexed="63"/>
      </left>
      <right style="medium"/>
      <top>
        <color indexed="63"/>
      </top>
      <bottom style="medium"/>
    </border>
    <border>
      <left style="medium"/>
      <right style="thin"/>
      <top>
        <color indexed="63"/>
      </top>
      <bottom style="medium"/>
    </border>
    <border>
      <left style="medium"/>
      <right style="thin"/>
      <top>
        <color indexed="63"/>
      </top>
      <bottom style="thin"/>
    </border>
    <border>
      <left style="medium"/>
      <right style="medium"/>
      <top style="thin"/>
      <bottom style="thin"/>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style="medium"/>
      <right style="thin"/>
      <top>
        <color indexed="63"/>
      </top>
      <bottom>
        <color indexed="63"/>
      </botto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
      <left style="medium"/>
      <right style="medium"/>
      <top>
        <color indexed="63"/>
      </top>
      <bottom style="thin"/>
    </border>
    <border>
      <left>
        <color indexed="63"/>
      </left>
      <right style="medium"/>
      <top style="thin"/>
      <bottom style="thin"/>
    </border>
    <border>
      <left style="medium"/>
      <right style="thin"/>
      <top style="medium"/>
      <bottom style="medium"/>
    </border>
    <border>
      <left style="medium"/>
      <right>
        <color indexed="63"/>
      </right>
      <top>
        <color indexed="63"/>
      </top>
      <bottom style="medium"/>
    </border>
    <border>
      <left>
        <color indexed="63"/>
      </left>
      <right style="medium"/>
      <top style="medium"/>
      <bottom style="thin"/>
    </border>
    <border>
      <left style="thin"/>
      <right style="thin"/>
      <top style="medium"/>
      <bottom style="medium"/>
    </border>
    <border>
      <left>
        <color indexed="63"/>
      </left>
      <right style="medium"/>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style="thin"/>
      <right style="medium"/>
      <top style="thin"/>
      <bottom>
        <color indexed="63"/>
      </bottom>
    </border>
    <border>
      <left style="medium"/>
      <right>
        <color indexed="63"/>
      </right>
      <top>
        <color indexed="63"/>
      </top>
      <bottom>
        <color indexed="63"/>
      </bottom>
    </border>
    <border>
      <left>
        <color indexed="63"/>
      </left>
      <right style="thin"/>
      <top style="medium"/>
      <bottom style="thin"/>
    </border>
    <border>
      <left style="medium"/>
      <right>
        <color indexed="63"/>
      </right>
      <top>
        <color indexed="63"/>
      </top>
      <bottom style="thin"/>
    </border>
    <border>
      <left>
        <color indexed="63"/>
      </left>
      <right>
        <color indexed="63"/>
      </right>
      <top style="thin"/>
      <bottom style="thin"/>
    </border>
    <border>
      <left style="medium"/>
      <right style="thin"/>
      <top style="thin"/>
      <bottom>
        <color indexed="63"/>
      </bottom>
    </border>
    <border>
      <left style="thin"/>
      <right style="thin"/>
      <top>
        <color indexed="63"/>
      </top>
      <bottom style="medium"/>
    </border>
    <border>
      <left style="medium"/>
      <right style="medium"/>
      <top style="thin"/>
      <bottom style="medium"/>
    </border>
    <border>
      <left>
        <color indexed="63"/>
      </left>
      <right style="medium"/>
      <top style="thin"/>
      <bottom style="medium"/>
    </border>
    <border>
      <left style="thin"/>
      <right style="medium"/>
      <top>
        <color indexed="63"/>
      </top>
      <bottom style="thin"/>
    </border>
    <border>
      <left style="medium"/>
      <right style="medium"/>
      <top>
        <color indexed="63"/>
      </top>
      <bottom>
        <color indexed="63"/>
      </bottom>
    </border>
    <border>
      <left style="medium"/>
      <right style="medium"/>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thin"/>
      <top style="medium"/>
      <bottom>
        <color indexed="63"/>
      </bottom>
    </border>
    <border>
      <left style="thin"/>
      <right style="medium"/>
      <top style="medium"/>
      <bottom>
        <color indexed="63"/>
      </bottom>
    </border>
    <border>
      <left style="thin"/>
      <right>
        <color indexed="63"/>
      </right>
      <top>
        <color indexed="63"/>
      </top>
      <bottom style="medium"/>
    </border>
    <border>
      <left style="thin"/>
      <right>
        <color indexed="63"/>
      </right>
      <top style="thin"/>
      <bottom style="thin"/>
    </border>
    <border>
      <left style="thin"/>
      <right>
        <color indexed="63"/>
      </right>
      <top style="thin"/>
      <bottom>
        <color indexed="63"/>
      </bottom>
    </border>
    <border>
      <left style="medium"/>
      <right style="medium"/>
      <top style="medium"/>
      <bottom style="medium"/>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72">
    <xf numFmtId="0" fontId="0" fillId="0" borderId="0" xfId="0" applyAlignment="1">
      <alignment/>
    </xf>
    <xf numFmtId="0" fontId="0" fillId="0" borderId="0" xfId="0" applyAlignment="1">
      <alignment vertical="center"/>
    </xf>
    <xf numFmtId="166" fontId="0" fillId="33" borderId="10" xfId="57" applyNumberFormat="1" applyFill="1" applyBorder="1" applyAlignment="1" applyProtection="1">
      <alignment vertical="top" wrapText="1"/>
      <protection locked="0"/>
    </xf>
    <xf numFmtId="167" fontId="0" fillId="33" borderId="10" xfId="57" applyNumberFormat="1" applyFill="1" applyBorder="1" applyAlignment="1" applyProtection="1">
      <alignment vertical="top" wrapText="1"/>
      <protection locked="0"/>
    </xf>
    <xf numFmtId="0" fontId="0" fillId="0" borderId="10" xfId="57" applyBorder="1">
      <alignment/>
      <protection/>
    </xf>
    <xf numFmtId="0" fontId="0" fillId="0" borderId="0" xfId="57" applyFill="1" applyBorder="1">
      <alignment/>
      <protection/>
    </xf>
    <xf numFmtId="165" fontId="0" fillId="33" borderId="0" xfId="57" applyNumberFormat="1" applyFill="1" applyBorder="1" applyAlignment="1" applyProtection="1">
      <alignment vertical="top" wrapText="1"/>
      <protection locked="0"/>
    </xf>
    <xf numFmtId="166" fontId="0" fillId="33" borderId="0" xfId="57" applyNumberFormat="1" applyFill="1" applyBorder="1" applyAlignment="1" applyProtection="1">
      <alignment vertical="top" wrapText="1"/>
      <protection locked="0"/>
    </xf>
    <xf numFmtId="167" fontId="0" fillId="33" borderId="0" xfId="57" applyNumberFormat="1" applyFill="1" applyBorder="1" applyAlignment="1" applyProtection="1">
      <alignment vertical="top" wrapText="1"/>
      <protection locked="0"/>
    </xf>
    <xf numFmtId="0" fontId="0" fillId="0" borderId="10" xfId="57" applyFont="1" applyBorder="1">
      <alignment/>
      <protection/>
    </xf>
    <xf numFmtId="0" fontId="0" fillId="0" borderId="10" xfId="57" applyFont="1" applyFill="1" applyBorder="1">
      <alignment/>
      <protection/>
    </xf>
    <xf numFmtId="0" fontId="0" fillId="0" borderId="11" xfId="57" applyBorder="1">
      <alignment/>
      <protection/>
    </xf>
    <xf numFmtId="0" fontId="0" fillId="0" borderId="0" xfId="57" applyBorder="1">
      <alignment/>
      <protection/>
    </xf>
    <xf numFmtId="0" fontId="3" fillId="0" borderId="10" xfId="57" applyFont="1" applyBorder="1">
      <alignment/>
      <protection/>
    </xf>
    <xf numFmtId="0" fontId="3" fillId="0" borderId="0" xfId="0" applyFont="1" applyAlignment="1">
      <alignment/>
    </xf>
    <xf numFmtId="0" fontId="11" fillId="0" borderId="11" xfId="57" applyFont="1" applyBorder="1" applyAlignment="1">
      <alignment vertical="center"/>
      <protection/>
    </xf>
    <xf numFmtId="0" fontId="11" fillId="0" borderId="10" xfId="57" applyFont="1" applyBorder="1" applyAlignment="1">
      <alignment vertical="center"/>
      <protection/>
    </xf>
    <xf numFmtId="0" fontId="11" fillId="0" borderId="10" xfId="57" applyFont="1" applyFill="1" applyBorder="1" applyAlignment="1">
      <alignment vertical="center"/>
      <protection/>
    </xf>
    <xf numFmtId="0" fontId="11" fillId="0" borderId="0" xfId="57" applyFont="1" applyBorder="1" applyAlignment="1">
      <alignment vertical="center"/>
      <protection/>
    </xf>
    <xf numFmtId="0" fontId="11" fillId="0" borderId="12" xfId="57" applyFont="1" applyBorder="1" applyAlignment="1">
      <alignment vertical="center"/>
      <protection/>
    </xf>
    <xf numFmtId="0" fontId="11" fillId="0" borderId="11" xfId="57" applyFont="1" applyFill="1" applyBorder="1" applyAlignment="1">
      <alignment vertical="center"/>
      <protection/>
    </xf>
    <xf numFmtId="0" fontId="2" fillId="0" borderId="0" xfId="57" applyFont="1" applyFill="1" applyBorder="1" applyAlignment="1">
      <alignment vertical="center"/>
      <protection/>
    </xf>
    <xf numFmtId="0" fontId="11" fillId="0" borderId="13" xfId="57" applyFont="1" applyBorder="1" applyAlignment="1">
      <alignment vertical="center"/>
      <protection/>
    </xf>
    <xf numFmtId="0" fontId="11" fillId="0" borderId="14" xfId="57" applyFont="1" applyBorder="1" applyAlignment="1">
      <alignment vertical="center"/>
      <protection/>
    </xf>
    <xf numFmtId="0" fontId="11" fillId="0" borderId="15" xfId="57" applyFont="1" applyBorder="1" applyAlignment="1">
      <alignment vertical="center"/>
      <protection/>
    </xf>
    <xf numFmtId="0" fontId="10" fillId="0" borderId="0" xfId="57" applyFont="1" applyFill="1" applyBorder="1" applyAlignment="1">
      <alignment horizontal="right" vertical="center" wrapText="1"/>
      <protection/>
    </xf>
    <xf numFmtId="0" fontId="2" fillId="0" borderId="0" xfId="57" applyNumberFormat="1" applyFont="1" applyFill="1" applyBorder="1" applyAlignment="1" applyProtection="1">
      <alignment horizontal="left" vertical="center" wrapText="1"/>
      <protection locked="0"/>
    </xf>
    <xf numFmtId="0" fontId="2" fillId="0" borderId="0" xfId="0" applyNumberFormat="1" applyFont="1" applyFill="1" applyBorder="1" applyAlignment="1">
      <alignment vertical="center" wrapText="1"/>
    </xf>
    <xf numFmtId="0" fontId="11" fillId="0" borderId="0" xfId="57" applyFont="1" applyFill="1" applyBorder="1" applyAlignment="1">
      <alignment vertical="center"/>
      <protection/>
    </xf>
    <xf numFmtId="0" fontId="11" fillId="0" borderId="16" xfId="57" applyFont="1" applyBorder="1" applyAlignment="1">
      <alignment vertical="center"/>
      <protection/>
    </xf>
    <xf numFmtId="0" fontId="11" fillId="0" borderId="17" xfId="57" applyFont="1" applyBorder="1" applyAlignment="1">
      <alignment vertical="center"/>
      <protection/>
    </xf>
    <xf numFmtId="0" fontId="4" fillId="0" borderId="0" xfId="57" applyFont="1" applyFill="1" applyBorder="1" applyAlignment="1">
      <alignment horizontal="right" vertical="top" wrapText="1"/>
      <protection/>
    </xf>
    <xf numFmtId="0" fontId="7" fillId="0" borderId="0" xfId="53" applyFill="1" applyBorder="1" applyAlignment="1" applyProtection="1">
      <alignment horizontal="left" vertical="top" wrapText="1"/>
      <protection locked="0"/>
    </xf>
    <xf numFmtId="0" fontId="0" fillId="0" borderId="0" xfId="0" applyFill="1" applyBorder="1" applyAlignment="1">
      <alignment wrapText="1"/>
    </xf>
    <xf numFmtId="0" fontId="0" fillId="0" borderId="0" xfId="57" applyFill="1" applyBorder="1" applyAlignment="1">
      <alignment/>
      <protection/>
    </xf>
    <xf numFmtId="0" fontId="0" fillId="0" borderId="0" xfId="57" applyFill="1" applyBorder="1" applyAlignment="1">
      <alignment horizontal="center"/>
      <protection/>
    </xf>
    <xf numFmtId="165" fontId="6" fillId="33" borderId="18" xfId="57" applyNumberFormat="1" applyFont="1" applyFill="1" applyBorder="1" applyAlignment="1" applyProtection="1">
      <alignment horizontal="left" vertical="top" wrapText="1"/>
      <protection locked="0"/>
    </xf>
    <xf numFmtId="165" fontId="0" fillId="33" borderId="18" xfId="57" applyNumberFormat="1" applyFill="1" applyBorder="1" applyAlignment="1" applyProtection="1">
      <alignment horizontal="left" vertical="top" wrapText="1"/>
      <protection locked="0"/>
    </xf>
    <xf numFmtId="165" fontId="0" fillId="33" borderId="19" xfId="57" applyNumberFormat="1" applyFill="1" applyBorder="1" applyAlignment="1" applyProtection="1">
      <alignment horizontal="left" vertical="top" wrapText="1"/>
      <protection locked="0"/>
    </xf>
    <xf numFmtId="166" fontId="0" fillId="33" borderId="20" xfId="57" applyNumberFormat="1" applyFill="1" applyBorder="1" applyAlignment="1" applyProtection="1">
      <alignment vertical="top" wrapText="1"/>
      <protection locked="0"/>
    </xf>
    <xf numFmtId="167" fontId="0" fillId="33" borderId="20" xfId="57" applyNumberFormat="1" applyFill="1" applyBorder="1" applyAlignment="1" applyProtection="1">
      <alignment vertical="top" wrapText="1"/>
      <protection locked="0"/>
    </xf>
    <xf numFmtId="0" fontId="12" fillId="0" borderId="14" xfId="57" applyFont="1" applyBorder="1" applyAlignment="1">
      <alignment vertical="center"/>
      <protection/>
    </xf>
    <xf numFmtId="0" fontId="5" fillId="0" borderId="18" xfId="57" applyFont="1" applyFill="1" applyBorder="1" applyAlignment="1" applyProtection="1">
      <alignment horizontal="left" vertical="top" wrapText="1"/>
      <protection locked="0"/>
    </xf>
    <xf numFmtId="0" fontId="5" fillId="0" borderId="10" xfId="57" applyFont="1" applyFill="1" applyBorder="1" applyAlignment="1" applyProtection="1">
      <alignment horizontal="center" vertical="top" wrapText="1"/>
      <protection locked="0"/>
    </xf>
    <xf numFmtId="0" fontId="0" fillId="0" borderId="10" xfId="57" applyBorder="1" applyProtection="1">
      <alignment/>
      <protection locked="0"/>
    </xf>
    <xf numFmtId="0" fontId="0" fillId="0" borderId="20" xfId="57" applyBorder="1" applyProtection="1">
      <alignment/>
      <protection locked="0"/>
    </xf>
    <xf numFmtId="165" fontId="6" fillId="33" borderId="18" xfId="57" applyNumberFormat="1" applyFont="1" applyFill="1" applyBorder="1" applyAlignment="1" applyProtection="1">
      <alignment vertical="top" wrapText="1"/>
      <protection locked="0"/>
    </xf>
    <xf numFmtId="165" fontId="0" fillId="33" borderId="18" xfId="57" applyNumberFormat="1" applyFill="1" applyBorder="1" applyAlignment="1" applyProtection="1">
      <alignment vertical="top" wrapText="1"/>
      <protection locked="0"/>
    </xf>
    <xf numFmtId="165" fontId="0" fillId="33" borderId="19" xfId="57" applyNumberFormat="1" applyFill="1" applyBorder="1" applyAlignment="1" applyProtection="1">
      <alignment vertical="top" wrapText="1"/>
      <protection locked="0"/>
    </xf>
    <xf numFmtId="0" fontId="5" fillId="0" borderId="21" xfId="57" applyFont="1" applyFill="1" applyBorder="1" applyAlignment="1" applyProtection="1">
      <alignment horizontal="right" vertical="center" wrapText="1"/>
      <protection/>
    </xf>
    <xf numFmtId="0" fontId="0" fillId="0" borderId="10" xfId="0"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6" fontId="5" fillId="0" borderId="10" xfId="57" applyNumberFormat="1" applyFont="1" applyFill="1" applyBorder="1" applyAlignment="1" applyProtection="1">
      <alignment horizontal="center" vertical="top" wrapText="1"/>
      <protection locked="0"/>
    </xf>
    <xf numFmtId="6" fontId="0" fillId="0" borderId="10" xfId="57" applyNumberFormat="1" applyBorder="1" applyProtection="1">
      <alignment/>
      <protection locked="0"/>
    </xf>
    <xf numFmtId="6" fontId="0" fillId="0" borderId="20" xfId="57" applyNumberFormat="1" applyBorder="1" applyProtection="1">
      <alignment/>
      <protection locked="0"/>
    </xf>
    <xf numFmtId="0" fontId="0" fillId="0" borderId="10" xfId="57" applyBorder="1" applyAlignment="1">
      <alignment wrapText="1"/>
      <protection/>
    </xf>
    <xf numFmtId="0" fontId="2" fillId="0" borderId="14" xfId="57" applyFont="1" applyBorder="1" applyAlignment="1" applyProtection="1">
      <alignment horizontal="right" vertical="center" wrapText="1"/>
      <protection/>
    </xf>
    <xf numFmtId="0" fontId="3" fillId="34" borderId="22" xfId="0" applyFont="1" applyFill="1" applyBorder="1" applyAlignment="1" applyProtection="1">
      <alignment horizontal="center" vertical="center" wrapText="1"/>
      <protection/>
    </xf>
    <xf numFmtId="0" fontId="0" fillId="0" borderId="0" xfId="0" applyNumberFormat="1" applyFont="1" applyAlignment="1" quotePrefix="1">
      <alignment/>
    </xf>
    <xf numFmtId="0" fontId="0" fillId="0" borderId="0" xfId="0" applyNumberFormat="1" applyFont="1" applyAlignment="1">
      <alignment/>
    </xf>
    <xf numFmtId="0" fontId="0" fillId="0" borderId="0" xfId="0" applyNumberFormat="1" applyFont="1" applyFill="1" applyAlignment="1" quotePrefix="1">
      <alignment/>
    </xf>
    <xf numFmtId="0" fontId="5" fillId="0" borderId="10" xfId="57" applyFont="1" applyFill="1" applyBorder="1" applyAlignment="1" applyProtection="1">
      <alignment horizontal="left" vertical="top" wrapText="1"/>
      <protection locked="0"/>
    </xf>
    <xf numFmtId="166" fontId="0" fillId="33" borderId="10" xfId="57" applyNumberFormat="1" applyFill="1" applyBorder="1" applyAlignment="1" applyProtection="1">
      <alignment horizontal="left" vertical="top" wrapText="1"/>
      <protection locked="0"/>
    </xf>
    <xf numFmtId="166" fontId="0" fillId="33" borderId="20" xfId="57" applyNumberFormat="1" applyFill="1" applyBorder="1" applyAlignment="1" applyProtection="1">
      <alignment horizontal="left" vertical="top" wrapText="1"/>
      <protection locked="0"/>
    </xf>
    <xf numFmtId="0" fontId="0" fillId="0" borderId="17" xfId="57" applyFill="1" applyBorder="1">
      <alignment/>
      <protection/>
    </xf>
    <xf numFmtId="0" fontId="3" fillId="0" borderId="10" xfId="0" applyFont="1" applyBorder="1" applyAlignment="1">
      <alignment/>
    </xf>
    <xf numFmtId="0" fontId="0" fillId="0" borderId="10" xfId="0" applyNumberFormat="1" applyFont="1" applyBorder="1" applyAlignment="1" quotePrefix="1">
      <alignment/>
    </xf>
    <xf numFmtId="0" fontId="0" fillId="0" borderId="10" xfId="0" applyNumberFormat="1" applyFont="1" applyBorder="1" applyAlignment="1">
      <alignment/>
    </xf>
    <xf numFmtId="0" fontId="0" fillId="0" borderId="10" xfId="0" applyNumberFormat="1" applyFont="1" applyFill="1" applyBorder="1" applyAlignment="1" quotePrefix="1">
      <alignment/>
    </xf>
    <xf numFmtId="0" fontId="0" fillId="35" borderId="23" xfId="57" applyFill="1" applyBorder="1" applyAlignment="1">
      <alignment/>
      <protection/>
    </xf>
    <xf numFmtId="0" fontId="0" fillId="35" borderId="24" xfId="57" applyFill="1" applyBorder="1" applyAlignment="1">
      <alignment/>
      <protection/>
    </xf>
    <xf numFmtId="0" fontId="0" fillId="35" borderId="25" xfId="0" applyFont="1" applyFill="1" applyBorder="1" applyAlignment="1">
      <alignment horizontal="center"/>
    </xf>
    <xf numFmtId="0" fontId="0" fillId="35" borderId="26" xfId="57" applyFill="1" applyBorder="1">
      <alignment/>
      <protection/>
    </xf>
    <xf numFmtId="0" fontId="0" fillId="35" borderId="27" xfId="57" applyFill="1" applyBorder="1">
      <alignment/>
      <protection/>
    </xf>
    <xf numFmtId="0" fontId="5" fillId="0" borderId="10" xfId="57" applyFont="1" applyFill="1" applyBorder="1" applyAlignment="1" applyProtection="1">
      <alignment horizontal="right" vertical="center" wrapText="1"/>
      <protection/>
    </xf>
    <xf numFmtId="0" fontId="5" fillId="0" borderId="20" xfId="57" applyFont="1" applyFill="1" applyBorder="1" applyAlignment="1" applyProtection="1">
      <alignment horizontal="right" vertical="center" wrapText="1"/>
      <protection/>
    </xf>
    <xf numFmtId="0" fontId="5" fillId="35" borderId="28" xfId="57" applyFont="1" applyFill="1" applyBorder="1" applyAlignment="1">
      <alignment vertical="center" wrapText="1"/>
      <protection/>
    </xf>
    <xf numFmtId="0" fontId="2" fillId="0" borderId="10" xfId="0" applyFont="1" applyFill="1" applyBorder="1" applyAlignment="1" applyProtection="1">
      <alignment horizontal="right" vertical="center" wrapText="1"/>
      <protection/>
    </xf>
    <xf numFmtId="0" fontId="5" fillId="35" borderId="18" xfId="57" applyFont="1" applyFill="1" applyBorder="1" applyAlignment="1">
      <alignment vertical="center" wrapText="1"/>
      <protection/>
    </xf>
    <xf numFmtId="167" fontId="2" fillId="35" borderId="18" xfId="57" applyNumberFormat="1" applyFont="1" applyFill="1" applyBorder="1" applyAlignment="1" applyProtection="1">
      <alignment vertical="center" wrapText="1"/>
      <protection locked="0"/>
    </xf>
    <xf numFmtId="167" fontId="2" fillId="35" borderId="18" xfId="57" applyNumberFormat="1" applyFont="1" applyFill="1" applyBorder="1" applyAlignment="1" applyProtection="1">
      <alignment vertical="center" wrapText="1"/>
      <protection/>
    </xf>
    <xf numFmtId="0" fontId="2" fillId="35" borderId="28" xfId="0" applyNumberFormat="1" applyFont="1" applyFill="1" applyBorder="1" applyAlignment="1">
      <alignment horizontal="right" vertical="center" wrapText="1"/>
    </xf>
    <xf numFmtId="0" fontId="2" fillId="35" borderId="19" xfId="0" applyNumberFormat="1" applyFont="1" applyFill="1" applyBorder="1" applyAlignment="1">
      <alignment horizontal="right" vertical="center" wrapText="1"/>
    </xf>
    <xf numFmtId="0" fontId="0" fillId="0" borderId="17" xfId="57" applyBorder="1">
      <alignment/>
      <protection/>
    </xf>
    <xf numFmtId="167" fontId="0" fillId="0" borderId="10" xfId="57" applyNumberFormat="1" applyBorder="1" applyAlignment="1" applyProtection="1">
      <alignment vertical="top"/>
      <protection locked="0"/>
    </xf>
    <xf numFmtId="167" fontId="0" fillId="0" borderId="29" xfId="57" applyNumberFormat="1" applyBorder="1" applyAlignment="1" applyProtection="1">
      <alignment vertical="top"/>
      <protection locked="0"/>
    </xf>
    <xf numFmtId="167" fontId="0" fillId="0" borderId="20" xfId="57" applyNumberFormat="1" applyBorder="1" applyAlignment="1" applyProtection="1">
      <alignment vertical="top"/>
      <protection locked="0"/>
    </xf>
    <xf numFmtId="167" fontId="0" fillId="0" borderId="30" xfId="57" applyNumberFormat="1" applyBorder="1" applyAlignment="1" applyProtection="1">
      <alignment vertical="top"/>
      <protection locked="0"/>
    </xf>
    <xf numFmtId="0" fontId="0" fillId="0" borderId="31" xfId="0" applyBorder="1" applyAlignment="1">
      <alignment vertical="center" wrapText="1"/>
    </xf>
    <xf numFmtId="165" fontId="2" fillId="33" borderId="32" xfId="57" applyNumberFormat="1" applyFont="1" applyFill="1" applyBorder="1" applyAlignment="1" applyProtection="1">
      <alignment horizontal="right" vertical="center" wrapText="1"/>
      <protection/>
    </xf>
    <xf numFmtId="166" fontId="2" fillId="35" borderId="33" xfId="57" applyNumberFormat="1" applyFont="1" applyFill="1" applyBorder="1" applyAlignment="1" applyProtection="1">
      <alignment vertical="center" wrapText="1"/>
      <protection locked="0"/>
    </xf>
    <xf numFmtId="167" fontId="2" fillId="33" borderId="12" xfId="57" applyNumberFormat="1" applyFont="1" applyFill="1" applyBorder="1" applyAlignment="1" applyProtection="1">
      <alignment horizontal="right" vertical="center" wrapText="1"/>
      <protection/>
    </xf>
    <xf numFmtId="0" fontId="2" fillId="0" borderId="18" xfId="0" applyFont="1" applyFill="1" applyBorder="1" applyAlignment="1" applyProtection="1">
      <alignment horizontal="right" vertical="center" wrapText="1"/>
      <protection/>
    </xf>
    <xf numFmtId="167" fontId="2" fillId="35" borderId="34" xfId="57" applyNumberFormat="1" applyFont="1" applyFill="1" applyBorder="1" applyAlignment="1" applyProtection="1">
      <alignment vertical="center" wrapText="1"/>
      <protection locked="0"/>
    </xf>
    <xf numFmtId="0" fontId="2" fillId="35" borderId="18" xfId="57" applyFont="1" applyFill="1" applyBorder="1" applyAlignment="1">
      <alignment vertical="center"/>
      <protection/>
    </xf>
    <xf numFmtId="0" fontId="2" fillId="35" borderId="18" xfId="0" applyFont="1" applyFill="1" applyBorder="1" applyAlignment="1">
      <alignment vertical="center"/>
    </xf>
    <xf numFmtId="0" fontId="2" fillId="0" borderId="35" xfId="57" applyFont="1" applyFill="1" applyBorder="1" applyAlignment="1" applyProtection="1">
      <alignment horizontal="left" vertical="center" wrapText="1"/>
      <protection/>
    </xf>
    <xf numFmtId="164" fontId="2" fillId="0" borderId="30" xfId="57" applyNumberFormat="1" applyFont="1" applyFill="1" applyBorder="1" applyAlignment="1" applyProtection="1">
      <alignment horizontal="left" vertical="center" wrapText="1"/>
      <protection/>
    </xf>
    <xf numFmtId="0" fontId="5" fillId="35" borderId="19" xfId="57" applyFont="1" applyFill="1" applyBorder="1" applyAlignment="1" applyProtection="1">
      <alignment horizontal="right" vertical="center" wrapText="1"/>
      <protection/>
    </xf>
    <xf numFmtId="173" fontId="2" fillId="0" borderId="36" xfId="57" applyNumberFormat="1" applyFont="1" applyFill="1" applyBorder="1" applyAlignment="1" applyProtection="1">
      <alignment horizontal="left" vertical="center"/>
      <protection/>
    </xf>
    <xf numFmtId="173" fontId="2" fillId="0" borderId="37" xfId="57" applyNumberFormat="1" applyFont="1" applyFill="1" applyBorder="1" applyAlignment="1" applyProtection="1">
      <alignment horizontal="left" vertical="center"/>
      <protection/>
    </xf>
    <xf numFmtId="173" fontId="2" fillId="0" borderId="37" xfId="0" applyNumberFormat="1" applyFont="1" applyBorder="1" applyAlignment="1" applyProtection="1">
      <alignment horizontal="left" vertical="center"/>
      <protection/>
    </xf>
    <xf numFmtId="0" fontId="5" fillId="0" borderId="38" xfId="57" applyFont="1" applyFill="1" applyBorder="1" applyAlignment="1" applyProtection="1">
      <alignment horizontal="right" vertical="center" wrapText="1"/>
      <protection/>
    </xf>
    <xf numFmtId="0" fontId="5" fillId="35" borderId="33" xfId="57" applyFont="1" applyFill="1" applyBorder="1" applyAlignment="1">
      <alignment vertical="center" wrapText="1"/>
      <protection/>
    </xf>
    <xf numFmtId="0" fontId="5" fillId="0" borderId="12" xfId="57" applyFont="1" applyFill="1" applyBorder="1" applyAlignment="1" applyProtection="1">
      <alignment horizontal="right" vertical="center" wrapText="1"/>
      <protection/>
    </xf>
    <xf numFmtId="0" fontId="5" fillId="35" borderId="39" xfId="57" applyFont="1" applyFill="1" applyBorder="1" applyAlignment="1">
      <alignment vertical="center" wrapText="1"/>
      <protection/>
    </xf>
    <xf numFmtId="0" fontId="5" fillId="35" borderId="33" xfId="57" applyFont="1" applyFill="1" applyBorder="1" applyAlignment="1" applyProtection="1">
      <alignment horizontal="right" vertical="center" wrapText="1"/>
      <protection/>
    </xf>
    <xf numFmtId="0" fontId="2" fillId="0" borderId="40" xfId="57" applyNumberFormat="1" applyFont="1" applyFill="1" applyBorder="1" applyAlignment="1" applyProtection="1">
      <alignment horizontal="left" vertical="center"/>
      <protection/>
    </xf>
    <xf numFmtId="0" fontId="2" fillId="0" borderId="41" xfId="57" applyNumberFormat="1" applyFont="1" applyFill="1" applyBorder="1" applyAlignment="1" applyProtection="1">
      <alignment horizontal="left" vertical="center"/>
      <protection/>
    </xf>
    <xf numFmtId="0" fontId="2" fillId="0" borderId="41" xfId="0" applyNumberFormat="1" applyFont="1" applyBorder="1" applyAlignment="1" applyProtection="1">
      <alignment vertical="center"/>
      <protection/>
    </xf>
    <xf numFmtId="0" fontId="13" fillId="35" borderId="42" xfId="0" applyFont="1" applyFill="1" applyBorder="1" applyAlignment="1">
      <alignment horizontal="center" vertical="center" wrapText="1"/>
    </xf>
    <xf numFmtId="0" fontId="2" fillId="0" borderId="33" xfId="0" applyFont="1" applyFill="1" applyBorder="1" applyAlignment="1">
      <alignment horizontal="right" vertical="center" wrapText="1"/>
    </xf>
    <xf numFmtId="0" fontId="2" fillId="35" borderId="33" xfId="57" applyFont="1" applyFill="1" applyBorder="1" applyAlignment="1">
      <alignment vertical="center" wrapText="1"/>
      <protection/>
    </xf>
    <xf numFmtId="166" fontId="2" fillId="35" borderId="13" xfId="57" applyNumberFormat="1" applyFont="1" applyFill="1" applyBorder="1" applyAlignment="1" applyProtection="1">
      <alignment vertical="center" wrapText="1"/>
      <protection locked="0"/>
    </xf>
    <xf numFmtId="167" fontId="2" fillId="35" borderId="43" xfId="57" applyNumberFormat="1" applyFont="1" applyFill="1" applyBorder="1" applyAlignment="1" applyProtection="1">
      <alignment vertical="center" wrapText="1"/>
      <protection/>
    </xf>
    <xf numFmtId="0" fontId="2" fillId="35" borderId="43" xfId="0" applyFont="1" applyFill="1" applyBorder="1" applyAlignment="1" applyProtection="1">
      <alignment vertical="center"/>
      <protection/>
    </xf>
    <xf numFmtId="0" fontId="11" fillId="0" borderId="11" xfId="57" applyFont="1" applyFill="1" applyBorder="1" applyAlignment="1">
      <alignment vertical="center" wrapText="1"/>
      <protection/>
    </xf>
    <xf numFmtId="1" fontId="5" fillId="35" borderId="28" xfId="57" applyNumberFormat="1" applyFont="1" applyFill="1" applyBorder="1" applyAlignment="1" applyProtection="1">
      <alignment horizontal="center" vertical="center" wrapText="1"/>
      <protection locked="0"/>
    </xf>
    <xf numFmtId="1" fontId="5" fillId="35" borderId="18" xfId="57" applyNumberFormat="1" applyFont="1" applyFill="1" applyBorder="1" applyAlignment="1" applyProtection="1">
      <alignment horizontal="center" vertical="center" wrapText="1"/>
      <protection locked="0"/>
    </xf>
    <xf numFmtId="0" fontId="0"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0" fontId="3" fillId="34" borderId="44" xfId="0" applyFont="1" applyFill="1" applyBorder="1" applyAlignment="1" applyProtection="1">
      <alignment horizontal="center" vertical="center"/>
      <protection/>
    </xf>
    <xf numFmtId="0" fontId="0" fillId="35" borderId="12" xfId="0" applyFill="1" applyBorder="1" applyAlignment="1" applyProtection="1">
      <alignment horizontal="center" vertical="center"/>
      <protection locked="0"/>
    </xf>
    <xf numFmtId="0" fontId="0" fillId="35" borderId="10" xfId="0" applyFill="1" applyBorder="1" applyAlignment="1" applyProtection="1">
      <alignment horizontal="center" vertical="center"/>
      <protection locked="0"/>
    </xf>
    <xf numFmtId="0" fontId="10" fillId="35" borderId="28" xfId="57" applyFont="1" applyFill="1" applyBorder="1" applyAlignment="1" applyProtection="1">
      <alignment horizontal="right" vertical="center" wrapText="1"/>
      <protection/>
    </xf>
    <xf numFmtId="0" fontId="10" fillId="35" borderId="19" xfId="57" applyFont="1" applyFill="1" applyBorder="1" applyAlignment="1" applyProtection="1">
      <alignment horizontal="right" vertical="center" wrapText="1"/>
      <protection/>
    </xf>
    <xf numFmtId="0" fontId="0" fillId="0" borderId="0" xfId="0" applyFill="1" applyAlignment="1">
      <alignment vertical="center"/>
    </xf>
    <xf numFmtId="0" fontId="10" fillId="35" borderId="25" xfId="57" applyFont="1" applyFill="1" applyBorder="1" applyAlignment="1" applyProtection="1">
      <alignment horizontal="right" vertical="center" wrapText="1"/>
      <protection/>
    </xf>
    <xf numFmtId="0" fontId="10" fillId="35" borderId="27" xfId="57" applyFont="1" applyFill="1" applyBorder="1" applyAlignment="1" applyProtection="1">
      <alignment horizontal="right" vertical="center" wrapText="1"/>
      <protection/>
    </xf>
    <xf numFmtId="164" fontId="2" fillId="0" borderId="45" xfId="57" applyNumberFormat="1" applyFont="1" applyFill="1" applyBorder="1" applyAlignment="1" applyProtection="1">
      <alignment horizontal="left" vertical="center" wrapText="1"/>
      <protection/>
    </xf>
    <xf numFmtId="0" fontId="2" fillId="0" borderId="25" xfId="57" applyFont="1" applyFill="1" applyBorder="1" applyAlignment="1" applyProtection="1">
      <alignment horizontal="left" vertical="center" wrapText="1"/>
      <protection/>
    </xf>
    <xf numFmtId="0" fontId="0" fillId="0" borderId="46" xfId="0"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2" fillId="0" borderId="10" xfId="57" applyFont="1" applyFill="1" applyBorder="1" applyAlignment="1">
      <alignment horizontal="right" vertical="center" wrapText="1"/>
      <protection/>
    </xf>
    <xf numFmtId="0" fontId="2" fillId="0" borderId="10" xfId="57" applyFont="1" applyFill="1" applyBorder="1" applyAlignment="1">
      <alignment horizontal="right" vertical="center"/>
      <protection/>
    </xf>
    <xf numFmtId="0" fontId="2" fillId="0" borderId="21" xfId="57" applyFont="1" applyFill="1" applyBorder="1" applyAlignment="1">
      <alignment horizontal="right" vertical="center" wrapText="1"/>
      <protection/>
    </xf>
    <xf numFmtId="0" fontId="0" fillId="33" borderId="0" xfId="0" applyFill="1" applyAlignment="1">
      <alignment vertical="center" wrapText="1"/>
    </xf>
    <xf numFmtId="0" fontId="0" fillId="33" borderId="0" xfId="0" applyFill="1" applyAlignment="1">
      <alignment vertical="center"/>
    </xf>
    <xf numFmtId="0" fontId="0" fillId="33" borderId="0" xfId="0" applyFill="1" applyBorder="1" applyAlignment="1" applyProtection="1">
      <alignment horizontal="center" vertical="center"/>
      <protection locked="0"/>
    </xf>
    <xf numFmtId="0" fontId="0" fillId="33" borderId="0" xfId="0" applyFill="1" applyBorder="1" applyAlignment="1" applyProtection="1">
      <alignment vertical="center" wrapText="1"/>
      <protection locked="0"/>
    </xf>
    <xf numFmtId="0" fontId="0" fillId="33" borderId="0" xfId="0" applyFill="1" applyBorder="1" applyAlignment="1">
      <alignment vertical="center" wrapText="1"/>
    </xf>
    <xf numFmtId="0" fontId="0" fillId="35" borderId="18" xfId="0" applyFill="1" applyBorder="1" applyAlignment="1" applyProtection="1">
      <alignment horizontal="center" vertical="center"/>
      <protection locked="0"/>
    </xf>
    <xf numFmtId="0" fontId="0" fillId="0" borderId="20" xfId="0" applyBorder="1" applyAlignment="1" applyProtection="1">
      <alignment vertical="center" wrapText="1"/>
      <protection locked="0"/>
    </xf>
    <xf numFmtId="0" fontId="10" fillId="33" borderId="0" xfId="57" applyFont="1" applyFill="1" applyBorder="1" applyAlignment="1" applyProtection="1">
      <alignment horizontal="right" vertical="center" wrapText="1"/>
      <protection/>
    </xf>
    <xf numFmtId="164" fontId="2" fillId="33" borderId="0" xfId="57" applyNumberFormat="1" applyFont="1" applyFill="1" applyBorder="1" applyAlignment="1" applyProtection="1">
      <alignment horizontal="left" vertical="center" wrapText="1"/>
      <protection/>
    </xf>
    <xf numFmtId="0" fontId="3" fillId="35" borderId="28" xfId="0" applyFont="1" applyFill="1" applyBorder="1" applyAlignment="1" applyProtection="1">
      <alignment horizontal="center" vertical="center"/>
      <protection/>
    </xf>
    <xf numFmtId="0" fontId="3" fillId="35" borderId="21" xfId="0" applyFont="1" applyFill="1" applyBorder="1" applyAlignment="1" applyProtection="1">
      <alignment horizontal="center" vertical="center" wrapText="1"/>
      <protection/>
    </xf>
    <xf numFmtId="0" fontId="3" fillId="35" borderId="21" xfId="0" applyFont="1" applyFill="1" applyBorder="1" applyAlignment="1">
      <alignment horizontal="center" vertical="center" wrapText="1"/>
    </xf>
    <xf numFmtId="0" fontId="11" fillId="33" borderId="0" xfId="57" applyFont="1" applyFill="1" applyBorder="1" applyAlignment="1">
      <alignment vertical="center"/>
      <protection/>
    </xf>
    <xf numFmtId="0" fontId="11" fillId="33" borderId="15" xfId="57" applyFont="1" applyFill="1" applyBorder="1" applyAlignment="1">
      <alignment vertical="center"/>
      <protection/>
    </xf>
    <xf numFmtId="0" fontId="11" fillId="33" borderId="12" xfId="57" applyFont="1" applyFill="1" applyBorder="1" applyAlignment="1">
      <alignment vertical="center"/>
      <protection/>
    </xf>
    <xf numFmtId="0" fontId="0" fillId="0" borderId="10" xfId="0" applyFont="1" applyBorder="1" applyAlignment="1" applyProtection="1">
      <alignment vertical="center" wrapText="1"/>
      <protection locked="0"/>
    </xf>
    <xf numFmtId="0" fontId="3" fillId="35" borderId="35" xfId="0" applyFont="1" applyFill="1" applyBorder="1" applyAlignment="1">
      <alignment horizontal="center" vertical="center" wrapText="1"/>
    </xf>
    <xf numFmtId="0" fontId="3" fillId="35" borderId="21" xfId="0" applyNumberFormat="1" applyFont="1" applyFill="1" applyBorder="1" applyAlignment="1">
      <alignment horizontal="center" vertical="center" wrapText="1"/>
    </xf>
    <xf numFmtId="0" fontId="0" fillId="33" borderId="0" xfId="0" applyNumberFormat="1" applyFill="1" applyBorder="1" applyAlignment="1">
      <alignment vertical="center" wrapText="1"/>
    </xf>
    <xf numFmtId="0" fontId="0" fillId="0" borderId="0" xfId="0" applyNumberFormat="1" applyAlignment="1">
      <alignment vertical="center" wrapText="1"/>
    </xf>
    <xf numFmtId="0" fontId="3" fillId="35" borderId="35" xfId="0" applyNumberFormat="1" applyFont="1" applyFill="1" applyBorder="1" applyAlignment="1">
      <alignment horizontal="center" vertical="center" wrapText="1"/>
    </xf>
    <xf numFmtId="0" fontId="3" fillId="34" borderId="44" xfId="0" applyFont="1" applyFill="1" applyBorder="1" applyAlignment="1">
      <alignment horizontal="center"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2" xfId="0" applyFont="1" applyFill="1" applyBorder="1" applyAlignment="1">
      <alignment vertical="center" wrapText="1"/>
    </xf>
    <xf numFmtId="0" fontId="3" fillId="33" borderId="0" xfId="0" applyFont="1" applyFill="1" applyAlignment="1">
      <alignment horizontal="center" vertical="center"/>
    </xf>
    <xf numFmtId="0" fontId="0" fillId="0" borderId="10" xfId="0" applyFont="1" applyBorder="1" applyAlignment="1">
      <alignment vertical="center" wrapText="1"/>
    </xf>
    <xf numFmtId="0" fontId="3" fillId="33" borderId="47" xfId="0" applyFont="1" applyFill="1" applyBorder="1" applyAlignment="1">
      <alignment vertical="center" wrapText="1"/>
    </xf>
    <xf numFmtId="0" fontId="0" fillId="0" borderId="14" xfId="0" applyBorder="1" applyAlignment="1" applyProtection="1">
      <alignment vertical="center" wrapText="1"/>
      <protection locked="0"/>
    </xf>
    <xf numFmtId="0" fontId="0" fillId="35" borderId="26" xfId="57" applyFill="1" applyBorder="1" applyAlignment="1">
      <alignment horizontal="right"/>
      <protection/>
    </xf>
    <xf numFmtId="0" fontId="0" fillId="35" borderId="27" xfId="57" applyFill="1" applyBorder="1" applyAlignment="1">
      <alignment horizontal="right"/>
      <protection/>
    </xf>
    <xf numFmtId="0" fontId="5" fillId="0" borderId="28" xfId="57" applyFont="1" applyFill="1" applyBorder="1" applyAlignment="1" applyProtection="1">
      <alignment horizontal="left" vertical="top" wrapText="1"/>
      <protection locked="0"/>
    </xf>
    <xf numFmtId="0" fontId="5" fillId="0" borderId="21" xfId="57" applyFont="1" applyFill="1" applyBorder="1" applyAlignment="1" applyProtection="1">
      <alignment horizontal="left" vertical="top" wrapText="1"/>
      <protection locked="0"/>
    </xf>
    <xf numFmtId="0" fontId="5" fillId="0" borderId="21" xfId="57" applyFont="1" applyFill="1" applyBorder="1" applyAlignment="1" applyProtection="1">
      <alignment horizontal="center" vertical="top" wrapText="1"/>
      <protection locked="0"/>
    </xf>
    <xf numFmtId="0" fontId="0" fillId="35" borderId="25" xfId="57" applyFill="1" applyBorder="1" applyAlignment="1">
      <alignment horizontal="center"/>
      <protection/>
    </xf>
    <xf numFmtId="0" fontId="5" fillId="35" borderId="44" xfId="57" applyFont="1" applyFill="1" applyBorder="1" applyAlignment="1">
      <alignment horizontal="center" vertical="top" wrapText="1"/>
      <protection/>
    </xf>
    <xf numFmtId="0" fontId="5" fillId="35" borderId="47" xfId="57" applyFont="1" applyFill="1" applyBorder="1" applyAlignment="1">
      <alignment horizontal="center" vertical="top" wrapText="1"/>
      <protection/>
    </xf>
    <xf numFmtId="0" fontId="0" fillId="35" borderId="48" xfId="57" applyFill="1" applyBorder="1">
      <alignment/>
      <protection/>
    </xf>
    <xf numFmtId="0" fontId="0" fillId="35" borderId="31" xfId="57" applyFill="1" applyBorder="1">
      <alignment/>
      <protection/>
    </xf>
    <xf numFmtId="165" fontId="6" fillId="33" borderId="33" xfId="57" applyNumberFormat="1" applyFont="1" applyFill="1" applyBorder="1" applyAlignment="1" applyProtection="1">
      <alignment vertical="top" wrapText="1"/>
      <protection locked="0"/>
    </xf>
    <xf numFmtId="166" fontId="0" fillId="33" borderId="12" xfId="57" applyNumberFormat="1" applyFill="1" applyBorder="1" applyAlignment="1" applyProtection="1">
      <alignment vertical="top" wrapText="1"/>
      <protection locked="0"/>
    </xf>
    <xf numFmtId="167" fontId="0" fillId="33" borderId="12" xfId="57" applyNumberFormat="1" applyFill="1" applyBorder="1" applyAlignment="1" applyProtection="1">
      <alignment vertical="top" wrapText="1"/>
      <protection locked="0"/>
    </xf>
    <xf numFmtId="0" fontId="2" fillId="35" borderId="47" xfId="57" applyFont="1" applyFill="1" applyBorder="1" applyAlignment="1">
      <alignment horizontal="center" vertical="top" wrapText="1"/>
      <protection/>
    </xf>
    <xf numFmtId="0" fontId="2" fillId="35" borderId="22" xfId="57" applyFont="1" applyFill="1" applyBorder="1" applyAlignment="1">
      <alignment horizontal="center" vertical="top" wrapText="1"/>
      <protection/>
    </xf>
    <xf numFmtId="0" fontId="3" fillId="0" borderId="0" xfId="0" applyFont="1" applyFill="1" applyBorder="1" applyAlignment="1">
      <alignment/>
    </xf>
    <xf numFmtId="0" fontId="0" fillId="0" borderId="49" xfId="57" applyFill="1" applyBorder="1">
      <alignment/>
      <protection/>
    </xf>
    <xf numFmtId="0" fontId="2" fillId="35" borderId="22" xfId="57" applyFont="1" applyFill="1" applyBorder="1" applyAlignment="1">
      <alignment horizontal="center" vertical="top"/>
      <protection/>
    </xf>
    <xf numFmtId="0" fontId="0" fillId="35" borderId="50" xfId="57" applyFill="1" applyBorder="1" applyAlignment="1">
      <alignment/>
      <protection/>
    </xf>
    <xf numFmtId="0" fontId="0" fillId="35" borderId="45" xfId="57" applyFill="1" applyBorder="1" applyAlignment="1">
      <alignment/>
      <protection/>
    </xf>
    <xf numFmtId="0" fontId="0" fillId="0" borderId="21" xfId="57" applyBorder="1" applyProtection="1">
      <alignment/>
      <protection locked="0"/>
    </xf>
    <xf numFmtId="0" fontId="0" fillId="0" borderId="35" xfId="57" applyBorder="1" applyProtection="1">
      <alignment/>
      <protection locked="0"/>
    </xf>
    <xf numFmtId="0" fontId="0" fillId="0" borderId="10" xfId="57" applyFont="1" applyBorder="1" applyProtection="1">
      <alignment/>
      <protection locked="0"/>
    </xf>
    <xf numFmtId="0" fontId="0" fillId="0" borderId="29" xfId="57" applyFont="1" applyBorder="1" applyProtection="1">
      <alignment/>
      <protection locked="0"/>
    </xf>
    <xf numFmtId="0" fontId="0" fillId="0" borderId="10" xfId="57" applyFont="1" applyFill="1" applyBorder="1" applyProtection="1">
      <alignment/>
      <protection locked="0"/>
    </xf>
    <xf numFmtId="0" fontId="0" fillId="0" borderId="29" xfId="57" applyFont="1" applyFill="1" applyBorder="1" applyProtection="1">
      <alignment/>
      <protection locked="0"/>
    </xf>
    <xf numFmtId="0" fontId="0" fillId="0" borderId="29" xfId="57" applyBorder="1" applyProtection="1">
      <alignment/>
      <protection locked="0"/>
    </xf>
    <xf numFmtId="0" fontId="0" fillId="0" borderId="30" xfId="57" applyBorder="1" applyProtection="1">
      <alignment/>
      <protection locked="0"/>
    </xf>
    <xf numFmtId="0" fontId="0" fillId="0" borderId="10" xfId="0" applyNumberFormat="1" applyBorder="1" applyAlignment="1" applyProtection="1">
      <alignment vertical="center" wrapText="1"/>
      <protection locked="0"/>
    </xf>
    <xf numFmtId="0" fontId="0" fillId="0" borderId="20" xfId="0" applyNumberFormat="1" applyBorder="1" applyAlignment="1" applyProtection="1">
      <alignment vertical="center" wrapText="1"/>
      <protection locked="0"/>
    </xf>
    <xf numFmtId="1" fontId="0" fillId="0" borderId="10" xfId="0" applyNumberFormat="1" applyBorder="1" applyAlignment="1" applyProtection="1">
      <alignment vertical="center" wrapText="1"/>
      <protection locked="0"/>
    </xf>
    <xf numFmtId="0" fontId="0" fillId="0" borderId="29" xfId="0" applyNumberFormat="1" applyBorder="1" applyAlignment="1" applyProtection="1">
      <alignment vertical="center" wrapText="1"/>
      <protection locked="0"/>
    </xf>
    <xf numFmtId="1" fontId="0" fillId="0" borderId="14" xfId="0" applyNumberFormat="1" applyBorder="1" applyAlignment="1" applyProtection="1">
      <alignment vertical="center" wrapText="1"/>
      <protection locked="0"/>
    </xf>
    <xf numFmtId="0" fontId="0" fillId="0" borderId="51" xfId="0" applyNumberFormat="1" applyBorder="1" applyAlignment="1" applyProtection="1">
      <alignment vertical="center" wrapText="1"/>
      <protection locked="0"/>
    </xf>
    <xf numFmtId="1" fontId="0" fillId="0" borderId="20" xfId="0" applyNumberFormat="1" applyBorder="1" applyAlignment="1" applyProtection="1">
      <alignment vertical="center" wrapText="1"/>
      <protection locked="0"/>
    </xf>
    <xf numFmtId="0" fontId="0" fillId="0" borderId="30" xfId="0" applyNumberFormat="1" applyBorder="1" applyAlignment="1" applyProtection="1">
      <alignment vertical="center" wrapText="1"/>
      <protection locked="0"/>
    </xf>
    <xf numFmtId="0" fontId="0" fillId="35" borderId="52" xfId="0" applyFill="1" applyBorder="1" applyAlignment="1">
      <alignment/>
    </xf>
    <xf numFmtId="167" fontId="0" fillId="0" borderId="29" xfId="0" applyNumberFormat="1" applyBorder="1" applyAlignment="1" applyProtection="1">
      <alignment vertical="center" wrapText="1"/>
      <protection locked="0"/>
    </xf>
    <xf numFmtId="0" fontId="0" fillId="0" borderId="20" xfId="0" applyFont="1" applyBorder="1" applyAlignment="1">
      <alignment vertical="center" wrapText="1"/>
    </xf>
    <xf numFmtId="167" fontId="0" fillId="0" borderId="30" xfId="0" applyNumberFormat="1" applyBorder="1" applyAlignment="1" applyProtection="1">
      <alignment vertical="center" wrapText="1"/>
      <protection locked="0"/>
    </xf>
    <xf numFmtId="0" fontId="0" fillId="0" borderId="0" xfId="0" applyBorder="1" applyAlignment="1">
      <alignment vertical="center"/>
    </xf>
    <xf numFmtId="0" fontId="2" fillId="0" borderId="20" xfId="0" applyFont="1" applyBorder="1" applyAlignment="1" applyProtection="1">
      <alignment horizontal="right" vertical="center" wrapText="1"/>
      <protection/>
    </xf>
    <xf numFmtId="0" fontId="2" fillId="0" borderId="12" xfId="57" applyFont="1" applyBorder="1" applyAlignment="1">
      <alignment horizontal="right" vertical="center" wrapText="1"/>
      <protection/>
    </xf>
    <xf numFmtId="1" fontId="2" fillId="35" borderId="28" xfId="57" applyNumberFormat="1" applyFont="1" applyFill="1" applyBorder="1" applyAlignment="1" applyProtection="1">
      <alignment horizontal="center" vertical="center" wrapText="1"/>
      <protection/>
    </xf>
    <xf numFmtId="0" fontId="2" fillId="0" borderId="21" xfId="57" applyFont="1" applyFill="1" applyBorder="1" applyAlignment="1" applyProtection="1">
      <alignment horizontal="right" vertical="center" wrapText="1"/>
      <protection/>
    </xf>
    <xf numFmtId="0" fontId="2" fillId="33" borderId="10" xfId="0" applyFont="1" applyFill="1" applyBorder="1" applyAlignment="1">
      <alignment horizontal="right" vertical="center" wrapText="1"/>
    </xf>
    <xf numFmtId="1" fontId="2" fillId="35" borderId="18" xfId="0" applyNumberFormat="1" applyFont="1" applyFill="1" applyBorder="1" applyAlignment="1" applyProtection="1">
      <alignment horizontal="center" vertical="center"/>
      <protection/>
    </xf>
    <xf numFmtId="0" fontId="2" fillId="0" borderId="10" xfId="57" applyFont="1" applyFill="1" applyBorder="1" applyAlignment="1" applyProtection="1">
      <alignment horizontal="right" vertical="center" wrapText="1"/>
      <protection/>
    </xf>
    <xf numFmtId="0" fontId="5" fillId="35" borderId="53" xfId="57" applyFont="1" applyFill="1" applyBorder="1" applyAlignment="1">
      <alignment vertical="center" wrapText="1"/>
      <protection/>
    </xf>
    <xf numFmtId="0" fontId="5" fillId="35" borderId="11" xfId="57" applyFont="1" applyFill="1" applyBorder="1" applyAlignment="1">
      <alignment vertical="center" wrapText="1"/>
      <protection/>
    </xf>
    <xf numFmtId="167" fontId="2" fillId="35" borderId="11" xfId="57" applyNumberFormat="1" applyFont="1" applyFill="1" applyBorder="1" applyAlignment="1" applyProtection="1">
      <alignment vertical="center" wrapText="1"/>
      <protection locked="0"/>
    </xf>
    <xf numFmtId="167" fontId="2" fillId="35" borderId="11" xfId="57" applyNumberFormat="1" applyFont="1" applyFill="1" applyBorder="1" applyAlignment="1" applyProtection="1">
      <alignment vertical="center" wrapText="1"/>
      <protection/>
    </xf>
    <xf numFmtId="0" fontId="13" fillId="35" borderId="54" xfId="0" applyFont="1" applyFill="1" applyBorder="1" applyAlignment="1">
      <alignment horizontal="center" vertical="center" wrapText="1"/>
    </xf>
    <xf numFmtId="167" fontId="2" fillId="35" borderId="26" xfId="57" applyNumberFormat="1" applyFont="1" applyFill="1" applyBorder="1" applyAlignment="1" applyProtection="1">
      <alignment vertical="center" wrapText="1"/>
      <protection locked="0"/>
    </xf>
    <xf numFmtId="167" fontId="2" fillId="35" borderId="55" xfId="57" applyNumberFormat="1" applyFont="1" applyFill="1" applyBorder="1" applyAlignment="1" applyProtection="1">
      <alignment vertical="center" wrapText="1"/>
      <protection/>
    </xf>
    <xf numFmtId="0" fontId="2" fillId="35" borderId="55" xfId="0" applyFont="1" applyFill="1" applyBorder="1" applyAlignment="1" applyProtection="1">
      <alignment vertical="center"/>
      <protection/>
    </xf>
    <xf numFmtId="0" fontId="0" fillId="35" borderId="56" xfId="0" applyFill="1" applyBorder="1" applyAlignment="1">
      <alignment/>
    </xf>
    <xf numFmtId="0" fontId="0" fillId="35" borderId="38" xfId="0" applyFill="1" applyBorder="1" applyAlignment="1">
      <alignment/>
    </xf>
    <xf numFmtId="0" fontId="9" fillId="35" borderId="56" xfId="0" applyFont="1" applyFill="1" applyBorder="1" applyAlignment="1">
      <alignment vertical="center"/>
    </xf>
    <xf numFmtId="0" fontId="2" fillId="0" borderId="10" xfId="0" applyFont="1" applyBorder="1" applyAlignment="1">
      <alignment horizontal="right" vertical="center" wrapText="1"/>
    </xf>
    <xf numFmtId="0" fontId="5" fillId="0" borderId="21" xfId="57" applyFont="1" applyFill="1" applyBorder="1" applyAlignment="1">
      <alignment horizontal="right" vertical="center" wrapText="1"/>
      <protection/>
    </xf>
    <xf numFmtId="0" fontId="5" fillId="0" borderId="10" xfId="57" applyFont="1" applyFill="1" applyBorder="1" applyAlignment="1">
      <alignment horizontal="right" vertical="center" wrapText="1"/>
      <protection/>
    </xf>
    <xf numFmtId="0" fontId="2" fillId="0" borderId="57" xfId="0" applyFont="1" applyBorder="1" applyAlignment="1">
      <alignment horizontal="right" vertical="center" wrapText="1"/>
    </xf>
    <xf numFmtId="167" fontId="2" fillId="35" borderId="56" xfId="57" applyNumberFormat="1" applyFont="1" applyFill="1" applyBorder="1" applyAlignment="1" applyProtection="1">
      <alignment vertical="center" wrapText="1"/>
      <protection/>
    </xf>
    <xf numFmtId="167" fontId="2" fillId="35" borderId="13" xfId="57" applyNumberFormat="1" applyFont="1" applyFill="1" applyBorder="1" applyAlignment="1" applyProtection="1">
      <alignment vertical="center" wrapText="1"/>
      <protection/>
    </xf>
    <xf numFmtId="0" fontId="2" fillId="0" borderId="57" xfId="0" applyFont="1" applyFill="1" applyBorder="1" applyAlignment="1" applyProtection="1">
      <alignment horizontal="right" vertical="center" wrapText="1"/>
      <protection/>
    </xf>
    <xf numFmtId="0" fontId="2" fillId="35" borderId="56" xfId="57" applyFont="1" applyFill="1" applyBorder="1" applyAlignment="1" applyProtection="1">
      <alignment horizontal="right" vertical="center"/>
      <protection/>
    </xf>
    <xf numFmtId="0" fontId="2" fillId="33" borderId="14" xfId="0" applyFont="1" applyFill="1" applyBorder="1" applyAlignment="1" applyProtection="1">
      <alignment horizontal="right" vertical="center" wrapText="1"/>
      <protection/>
    </xf>
    <xf numFmtId="167" fontId="13" fillId="33" borderId="27" xfId="57" applyNumberFormat="1" applyFont="1" applyFill="1" applyBorder="1" applyAlignment="1" applyProtection="1">
      <alignment horizontal="right" vertical="center" wrapText="1"/>
      <protection/>
    </xf>
    <xf numFmtId="1" fontId="0" fillId="35" borderId="56" xfId="0" applyNumberFormat="1" applyFill="1" applyBorder="1" applyAlignment="1" applyProtection="1">
      <alignment horizontal="center" vertical="center"/>
      <protection/>
    </xf>
    <xf numFmtId="0" fontId="11" fillId="35" borderId="33" xfId="57" applyFont="1" applyFill="1" applyBorder="1" applyAlignment="1">
      <alignment horizontal="right" vertical="center" wrapText="1"/>
      <protection/>
    </xf>
    <xf numFmtId="2" fontId="0" fillId="0" borderId="0" xfId="0" applyNumberFormat="1" applyBorder="1" applyAlignment="1" applyProtection="1">
      <alignment horizontal="center" vertical="center"/>
      <protection/>
    </xf>
    <xf numFmtId="0" fontId="11" fillId="35" borderId="19" xfId="57" applyFont="1" applyFill="1" applyBorder="1" applyAlignment="1">
      <alignment horizontal="right" vertical="center" wrapText="1"/>
      <protection/>
    </xf>
    <xf numFmtId="0" fontId="11" fillId="35" borderId="32" xfId="57" applyFont="1" applyFill="1" applyBorder="1" applyAlignment="1">
      <alignment horizontal="right" vertical="center" wrapText="1"/>
      <protection/>
    </xf>
    <xf numFmtId="0" fontId="11" fillId="35" borderId="28" xfId="57" applyFont="1" applyFill="1" applyBorder="1" applyAlignment="1">
      <alignment horizontal="right" vertical="center" wrapText="1"/>
      <protection/>
    </xf>
    <xf numFmtId="0" fontId="11" fillId="35" borderId="18" xfId="57" applyFont="1" applyFill="1" applyBorder="1" applyAlignment="1">
      <alignment horizontal="right" vertical="center" wrapText="1"/>
      <protection/>
    </xf>
    <xf numFmtId="173" fontId="2" fillId="0" borderId="0" xfId="57" applyNumberFormat="1" applyFont="1" applyFill="1" applyBorder="1" applyAlignment="1" applyProtection="1">
      <alignment horizontal="left" vertical="center"/>
      <protection/>
    </xf>
    <xf numFmtId="0" fontId="5" fillId="0" borderId="0" xfId="57" applyFont="1" applyFill="1" applyBorder="1" applyAlignment="1" applyProtection="1">
      <alignment horizontal="right" vertical="center" wrapText="1"/>
      <protection/>
    </xf>
    <xf numFmtId="0" fontId="13" fillId="33" borderId="20" xfId="0" applyFont="1" applyFill="1" applyBorder="1" applyAlignment="1">
      <alignment horizontal="right" vertical="center"/>
    </xf>
    <xf numFmtId="0" fontId="2" fillId="35" borderId="45" xfId="57" applyFont="1" applyFill="1" applyBorder="1" applyAlignment="1" applyProtection="1">
      <alignment horizontal="right" vertical="center"/>
      <protection/>
    </xf>
    <xf numFmtId="0" fontId="9" fillId="35" borderId="32" xfId="0" applyFont="1" applyFill="1" applyBorder="1" applyAlignment="1">
      <alignment vertical="center"/>
    </xf>
    <xf numFmtId="0" fontId="2" fillId="35" borderId="58" xfId="0" applyFont="1" applyFill="1" applyBorder="1" applyAlignment="1" applyProtection="1">
      <alignment vertical="center"/>
      <protection/>
    </xf>
    <xf numFmtId="0" fontId="2" fillId="35" borderId="59" xfId="0" applyFont="1" applyFill="1" applyBorder="1" applyAlignment="1" applyProtection="1">
      <alignment vertical="center"/>
      <protection/>
    </xf>
    <xf numFmtId="0" fontId="2" fillId="0" borderId="19" xfId="0" applyFont="1" applyFill="1" applyBorder="1" applyAlignment="1" applyProtection="1">
      <alignment horizontal="right" vertical="center" wrapText="1"/>
      <protection/>
    </xf>
    <xf numFmtId="0" fontId="10" fillId="35" borderId="44" xfId="57" applyFont="1" applyFill="1" applyBorder="1" applyAlignment="1">
      <alignment horizontal="center" vertical="center" wrapText="1"/>
      <protection/>
    </xf>
    <xf numFmtId="0" fontId="13" fillId="35" borderId="47" xfId="0" applyNumberFormat="1" applyFont="1" applyFill="1" applyBorder="1" applyAlignment="1">
      <alignment horizontal="center" vertical="center" wrapText="1"/>
    </xf>
    <xf numFmtId="0" fontId="5" fillId="35" borderId="33" xfId="57" applyFont="1" applyFill="1" applyBorder="1" applyAlignment="1">
      <alignment horizontal="right" vertical="center" wrapText="1"/>
      <protection/>
    </xf>
    <xf numFmtId="0" fontId="5" fillId="35" borderId="18" xfId="57" applyFont="1" applyFill="1" applyBorder="1" applyAlignment="1">
      <alignment horizontal="right" vertical="center" wrapText="1"/>
      <protection/>
    </xf>
    <xf numFmtId="0" fontId="5" fillId="35" borderId="19" xfId="57" applyFont="1" applyFill="1" applyBorder="1" applyAlignment="1">
      <alignment horizontal="right" vertical="center" wrapText="1"/>
      <protection/>
    </xf>
    <xf numFmtId="0" fontId="12" fillId="35" borderId="47" xfId="0" applyFont="1" applyFill="1" applyBorder="1" applyAlignment="1">
      <alignment horizontal="center" vertical="center" wrapText="1"/>
    </xf>
    <xf numFmtId="0" fontId="3" fillId="35" borderId="22" xfId="0" applyFont="1" applyFill="1" applyBorder="1" applyAlignment="1">
      <alignment horizontal="center" vertical="center"/>
    </xf>
    <xf numFmtId="2" fontId="2" fillId="0" borderId="60" xfId="57" applyNumberFormat="1" applyFont="1" applyFill="1" applyBorder="1" applyAlignment="1" applyProtection="1">
      <alignment horizontal="center" vertical="center"/>
      <protection/>
    </xf>
    <xf numFmtId="0" fontId="0" fillId="0" borderId="23" xfId="0" applyBorder="1" applyAlignment="1">
      <alignment/>
    </xf>
    <xf numFmtId="0" fontId="11" fillId="36" borderId="50" xfId="57" applyFont="1" applyFill="1" applyBorder="1" applyAlignment="1">
      <alignment vertical="center"/>
      <protection/>
    </xf>
    <xf numFmtId="0" fontId="2" fillId="0" borderId="41" xfId="57" applyNumberFormat="1" applyFont="1" applyBorder="1" applyAlignment="1" applyProtection="1">
      <alignment vertical="center"/>
      <protection/>
    </xf>
    <xf numFmtId="173" fontId="2" fillId="0" borderId="37" xfId="57" applyNumberFormat="1" applyFont="1" applyBorder="1" applyAlignment="1" applyProtection="1">
      <alignment horizontal="left" vertical="center"/>
      <protection/>
    </xf>
    <xf numFmtId="0" fontId="0" fillId="36" borderId="45" xfId="57" applyFill="1" applyBorder="1" applyAlignment="1">
      <alignment vertical="center"/>
      <protection/>
    </xf>
    <xf numFmtId="0" fontId="0" fillId="36" borderId="24" xfId="57" applyFill="1" applyBorder="1" applyAlignment="1">
      <alignment vertical="center"/>
      <protection/>
    </xf>
    <xf numFmtId="0" fontId="0" fillId="36" borderId="31" xfId="57" applyFill="1" applyBorder="1" applyAlignment="1">
      <alignment vertical="center"/>
      <protection/>
    </xf>
    <xf numFmtId="173" fontId="2" fillId="0" borderId="0" xfId="57" applyNumberFormat="1" applyFont="1" applyBorder="1" applyAlignment="1" applyProtection="1">
      <alignment horizontal="left" vertical="center"/>
      <protection/>
    </xf>
    <xf numFmtId="0" fontId="0" fillId="0" borderId="0" xfId="57" applyFill="1" applyBorder="1" applyAlignment="1">
      <alignment vertical="center"/>
      <protection/>
    </xf>
    <xf numFmtId="0" fontId="2" fillId="0" borderId="0" xfId="57" applyNumberFormat="1" applyFont="1" applyFill="1" applyBorder="1" applyAlignment="1">
      <alignment vertical="center" wrapText="1"/>
      <protection/>
    </xf>
    <xf numFmtId="0" fontId="5" fillId="0" borderId="0" xfId="57" applyFont="1" applyFill="1" applyBorder="1" applyAlignment="1">
      <alignment horizontal="right" vertical="center" wrapText="1"/>
      <protection/>
    </xf>
    <xf numFmtId="0" fontId="10" fillId="0" borderId="0" xfId="57" applyFont="1" applyFill="1" applyBorder="1" applyAlignment="1">
      <alignment horizontal="center" vertical="center" wrapText="1"/>
      <protection/>
    </xf>
    <xf numFmtId="0" fontId="0" fillId="0" borderId="0" xfId="57" applyFill="1" applyBorder="1" applyAlignment="1">
      <alignment horizontal="center" vertical="center" wrapText="1"/>
      <protection/>
    </xf>
    <xf numFmtId="0" fontId="0" fillId="0" borderId="0" xfId="57" applyBorder="1" applyAlignment="1">
      <alignment/>
      <protection/>
    </xf>
    <xf numFmtId="0" fontId="0" fillId="36" borderId="23" xfId="57" applyFill="1" applyBorder="1" applyAlignment="1">
      <alignment vertical="center"/>
      <protection/>
    </xf>
    <xf numFmtId="0" fontId="0" fillId="36" borderId="48" xfId="57" applyFill="1" applyBorder="1" applyAlignment="1">
      <alignment vertical="center"/>
      <protection/>
    </xf>
    <xf numFmtId="173" fontId="2" fillId="0" borderId="24" xfId="57" applyNumberFormat="1" applyFont="1" applyBorder="1" applyAlignment="1" applyProtection="1">
      <alignment horizontal="left" vertical="center"/>
      <protection/>
    </xf>
    <xf numFmtId="8" fontId="11" fillId="0" borderId="24" xfId="57" applyNumberFormat="1" applyFont="1" applyFill="1" applyBorder="1" applyAlignment="1">
      <alignment vertical="center"/>
      <protection/>
    </xf>
    <xf numFmtId="0" fontId="0" fillId="0" borderId="61" xfId="0" applyBorder="1" applyAlignment="1">
      <alignment/>
    </xf>
    <xf numFmtId="8" fontId="2" fillId="0" borderId="61" xfId="57" applyNumberFormat="1" applyFont="1" applyFill="1" applyBorder="1" applyAlignment="1" applyProtection="1">
      <alignment horizontal="center" vertical="center" wrapText="1"/>
      <protection locked="0"/>
    </xf>
    <xf numFmtId="8" fontId="2" fillId="0" borderId="62" xfId="57" applyNumberFormat="1" applyFont="1" applyFill="1" applyBorder="1" applyAlignment="1" applyProtection="1">
      <alignment horizontal="center" vertical="center" wrapText="1"/>
      <protection locked="0"/>
    </xf>
    <xf numFmtId="8" fontId="11" fillId="0" borderId="61" xfId="57" applyNumberFormat="1" applyFont="1" applyFill="1" applyBorder="1" applyAlignment="1">
      <alignment vertical="center"/>
      <protection/>
    </xf>
    <xf numFmtId="0" fontId="2" fillId="0" borderId="46" xfId="57" applyNumberFormat="1" applyFont="1" applyBorder="1" applyAlignment="1" applyProtection="1">
      <alignment vertical="center"/>
      <protection/>
    </xf>
    <xf numFmtId="0" fontId="2" fillId="35" borderId="47" xfId="57" applyFont="1" applyFill="1" applyBorder="1" applyAlignment="1">
      <alignment horizontal="center" vertical="top" wrapText="1"/>
      <protection/>
    </xf>
    <xf numFmtId="0" fontId="2" fillId="35" borderId="22" xfId="57" applyFont="1" applyFill="1" applyBorder="1" applyAlignment="1">
      <alignment horizontal="center" vertical="top" wrapText="1"/>
      <protection/>
    </xf>
    <xf numFmtId="167" fontId="0" fillId="33" borderId="19" xfId="57" applyNumberFormat="1" applyFill="1" applyBorder="1" applyAlignment="1" applyProtection="1">
      <alignment vertical="top" wrapText="1"/>
      <protection locked="0"/>
    </xf>
    <xf numFmtId="0" fontId="0" fillId="0" borderId="11" xfId="57" applyFont="1" applyBorder="1">
      <alignment/>
      <protection/>
    </xf>
    <xf numFmtId="0" fontId="0" fillId="0" borderId="11" xfId="57" applyFont="1" applyFill="1" applyBorder="1">
      <alignment/>
      <protection/>
    </xf>
    <xf numFmtId="0" fontId="0" fillId="0" borderId="49" xfId="57" applyBorder="1">
      <alignment/>
      <protection/>
    </xf>
    <xf numFmtId="0" fontId="0" fillId="0" borderId="49" xfId="57" applyFont="1" applyBorder="1">
      <alignment/>
      <protection/>
    </xf>
    <xf numFmtId="0" fontId="0" fillId="0" borderId="0" xfId="57" applyFont="1" applyBorder="1">
      <alignment/>
      <protection/>
    </xf>
    <xf numFmtId="0" fontId="0" fillId="0" borderId="49" xfId="57" applyFont="1" applyFill="1" applyBorder="1">
      <alignment/>
      <protection/>
    </xf>
    <xf numFmtId="0" fontId="0" fillId="0" borderId="0" xfId="57" applyFont="1" applyFill="1" applyBorder="1">
      <alignment/>
      <protection/>
    </xf>
    <xf numFmtId="0" fontId="0" fillId="0" borderId="24" xfId="57" applyBorder="1">
      <alignment/>
      <protection/>
    </xf>
    <xf numFmtId="0" fontId="0" fillId="0" borderId="52" xfId="57" applyBorder="1">
      <alignment/>
      <protection/>
    </xf>
    <xf numFmtId="167" fontId="0" fillId="0" borderId="0" xfId="57" applyNumberFormat="1" applyBorder="1" applyAlignment="1" applyProtection="1">
      <alignment vertical="top"/>
      <protection locked="0"/>
    </xf>
    <xf numFmtId="0" fontId="5" fillId="0" borderId="0" xfId="57" applyFont="1" applyFill="1" applyBorder="1" applyAlignment="1">
      <alignment horizontal="center" vertical="top" wrapText="1"/>
      <protection/>
    </xf>
    <xf numFmtId="0" fontId="2" fillId="0" borderId="0" xfId="57" applyFont="1" applyFill="1" applyBorder="1" applyAlignment="1">
      <alignment horizontal="center" vertical="top" wrapText="1"/>
      <protection/>
    </xf>
    <xf numFmtId="0" fontId="0" fillId="0" borderId="23" xfId="57" applyBorder="1">
      <alignment/>
      <protection/>
    </xf>
    <xf numFmtId="0" fontId="0" fillId="0" borderId="41" xfId="57" applyBorder="1">
      <alignment/>
      <protection/>
    </xf>
    <xf numFmtId="0" fontId="0" fillId="0" borderId="23" xfId="57" applyBorder="1" applyAlignment="1">
      <alignment wrapText="1"/>
      <protection/>
    </xf>
    <xf numFmtId="167" fontId="0" fillId="37" borderId="12" xfId="57" applyNumberFormat="1" applyFill="1" applyBorder="1" applyAlignment="1" applyProtection="1">
      <alignment vertical="top" wrapText="1"/>
      <protection hidden="1" locked="0"/>
    </xf>
    <xf numFmtId="167" fontId="0" fillId="37" borderId="12" xfId="57" applyNumberFormat="1" applyFill="1" applyBorder="1" applyAlignment="1" applyProtection="1">
      <alignment vertical="top"/>
      <protection hidden="1" locked="0"/>
    </xf>
    <xf numFmtId="167" fontId="0" fillId="37" borderId="60" xfId="57" applyNumberFormat="1" applyFill="1" applyBorder="1" applyAlignment="1" applyProtection="1">
      <alignment vertical="top"/>
      <protection hidden="1" locked="0"/>
    </xf>
    <xf numFmtId="167" fontId="0" fillId="37" borderId="10" xfId="57" applyNumberFormat="1" applyFill="1" applyBorder="1" applyAlignment="1" applyProtection="1">
      <alignment vertical="top" wrapText="1"/>
      <protection hidden="1" locked="0"/>
    </xf>
    <xf numFmtId="167" fontId="0" fillId="37" borderId="10" xfId="57" applyNumberFormat="1" applyFill="1" applyBorder="1" applyAlignment="1" applyProtection="1">
      <alignment vertical="top"/>
      <protection hidden="1" locked="0"/>
    </xf>
    <xf numFmtId="167" fontId="0" fillId="37" borderId="29" xfId="57" applyNumberFormat="1" applyFill="1" applyBorder="1" applyAlignment="1" applyProtection="1">
      <alignment vertical="top"/>
      <protection hidden="1" locked="0"/>
    </xf>
    <xf numFmtId="167" fontId="0" fillId="37" borderId="20" xfId="57" applyNumberFormat="1" applyFill="1" applyBorder="1" applyAlignment="1" applyProtection="1">
      <alignment vertical="top" wrapText="1"/>
      <protection hidden="1" locked="0"/>
    </xf>
    <xf numFmtId="167" fontId="0" fillId="37" borderId="20" xfId="57" applyNumberFormat="1" applyFill="1" applyBorder="1" applyAlignment="1" applyProtection="1">
      <alignment vertical="top"/>
      <protection hidden="1" locked="0"/>
    </xf>
    <xf numFmtId="167" fontId="0" fillId="37" borderId="30" xfId="57" applyNumberFormat="1" applyFill="1" applyBorder="1" applyAlignment="1" applyProtection="1">
      <alignment vertical="top"/>
      <protection hidden="1" locked="0"/>
    </xf>
    <xf numFmtId="0" fontId="11" fillId="35" borderId="0" xfId="57" applyFont="1" applyFill="1" applyBorder="1" applyAlignment="1">
      <alignment horizontal="right" vertical="center" wrapText="1"/>
      <protection/>
    </xf>
    <xf numFmtId="8" fontId="11" fillId="0" borderId="0" xfId="57" applyNumberFormat="1" applyFont="1" applyFill="1" applyBorder="1" applyAlignment="1" applyProtection="1">
      <alignment vertical="center"/>
      <protection locked="0"/>
    </xf>
    <xf numFmtId="8" fontId="11" fillId="0" borderId="0" xfId="57" applyNumberFormat="1" applyFont="1" applyFill="1" applyBorder="1" applyAlignment="1">
      <alignment vertical="center"/>
      <protection/>
    </xf>
    <xf numFmtId="8" fontId="2" fillId="0" borderId="0" xfId="57" applyNumberFormat="1" applyFont="1" applyFill="1" applyBorder="1" applyAlignment="1" applyProtection="1">
      <alignment vertical="center"/>
      <protection locked="0"/>
    </xf>
    <xf numFmtId="0" fontId="0" fillId="35" borderId="54" xfId="0" applyFont="1" applyFill="1" applyBorder="1" applyAlignment="1">
      <alignment horizontal="center"/>
    </xf>
    <xf numFmtId="0" fontId="5" fillId="35" borderId="32" xfId="57" applyFont="1" applyFill="1" applyBorder="1" applyAlignment="1">
      <alignment horizontal="center" vertical="top" wrapText="1"/>
      <protection/>
    </xf>
    <xf numFmtId="0" fontId="5" fillId="35" borderId="57" xfId="57" applyFont="1" applyFill="1" applyBorder="1" applyAlignment="1">
      <alignment horizontal="center" vertical="top" wrapText="1"/>
      <protection/>
    </xf>
    <xf numFmtId="0" fontId="5" fillId="37" borderId="57" xfId="57" applyFont="1" applyFill="1" applyBorder="1" applyAlignment="1" applyProtection="1">
      <alignment horizontal="center" vertical="top" wrapText="1"/>
      <protection hidden="1"/>
    </xf>
    <xf numFmtId="0" fontId="2" fillId="37" borderId="57" xfId="57" applyFont="1" applyFill="1" applyBorder="1" applyAlignment="1" applyProtection="1">
      <alignment horizontal="center" vertical="top" wrapText="1"/>
      <protection hidden="1"/>
    </xf>
    <xf numFmtId="0" fontId="2" fillId="37" borderId="63" xfId="57" applyFont="1" applyFill="1" applyBorder="1" applyAlignment="1" applyProtection="1">
      <alignment horizontal="center" vertical="top" wrapText="1"/>
      <protection hidden="1"/>
    </xf>
    <xf numFmtId="0" fontId="0" fillId="0" borderId="0" xfId="0" applyFill="1" applyBorder="1" applyAlignment="1">
      <alignment/>
    </xf>
    <xf numFmtId="0" fontId="0" fillId="0" borderId="55" xfId="57" applyBorder="1">
      <alignment/>
      <protection/>
    </xf>
    <xf numFmtId="0" fontId="0" fillId="0" borderId="55" xfId="57" applyBorder="1" applyAlignment="1">
      <alignment wrapText="1"/>
      <protection/>
    </xf>
    <xf numFmtId="0" fontId="3" fillId="38" borderId="64" xfId="57" applyFont="1" applyFill="1" applyBorder="1" applyAlignment="1">
      <alignment horizontal="center"/>
      <protection/>
    </xf>
    <xf numFmtId="0" fontId="0" fillId="38" borderId="65" xfId="0" applyFill="1" applyBorder="1" applyAlignment="1">
      <alignment/>
    </xf>
    <xf numFmtId="0" fontId="0" fillId="38" borderId="66" xfId="0" applyFill="1" applyBorder="1" applyAlignment="1">
      <alignment/>
    </xf>
    <xf numFmtId="0" fontId="3" fillId="34" borderId="65" xfId="0" applyFont="1" applyFill="1" applyBorder="1" applyAlignment="1">
      <alignment horizontal="center"/>
    </xf>
    <xf numFmtId="0" fontId="0" fillId="0" borderId="65" xfId="0" applyBorder="1" applyAlignment="1">
      <alignment/>
    </xf>
    <xf numFmtId="0" fontId="0" fillId="0" borderId="66" xfId="0" applyBorder="1" applyAlignment="1">
      <alignment/>
    </xf>
    <xf numFmtId="0" fontId="4" fillId="35" borderId="28" xfId="57" applyFont="1" applyFill="1" applyBorder="1" applyAlignment="1">
      <alignment horizontal="right" vertical="top" wrapText="1"/>
      <protection/>
    </xf>
    <xf numFmtId="0" fontId="0" fillId="35" borderId="35" xfId="0" applyFill="1" applyBorder="1" applyAlignment="1">
      <alignment/>
    </xf>
    <xf numFmtId="0" fontId="4" fillId="35" borderId="19" xfId="57" applyFont="1" applyFill="1" applyBorder="1" applyAlignment="1">
      <alignment horizontal="right" vertical="top" wrapText="1"/>
      <protection/>
    </xf>
    <xf numFmtId="0" fontId="0" fillId="35" borderId="30" xfId="0" applyFill="1" applyBorder="1" applyAlignment="1">
      <alignment/>
    </xf>
    <xf numFmtId="0" fontId="1" fillId="39" borderId="64" xfId="57" applyFont="1" applyFill="1" applyBorder="1" applyAlignment="1">
      <alignment horizontal="left" vertical="center"/>
      <protection/>
    </xf>
    <xf numFmtId="0" fontId="0" fillId="0" borderId="65" xfId="0" applyBorder="1" applyAlignment="1">
      <alignment vertical="center"/>
    </xf>
    <xf numFmtId="0" fontId="2" fillId="0" borderId="50" xfId="57" applyFont="1" applyFill="1" applyBorder="1" applyAlignment="1" applyProtection="1">
      <alignment horizontal="left" vertical="top"/>
      <protection locked="0"/>
    </xf>
    <xf numFmtId="0" fontId="0" fillId="0" borderId="23" xfId="0" applyBorder="1" applyAlignment="1" applyProtection="1">
      <alignment/>
      <protection locked="0"/>
    </xf>
    <xf numFmtId="164" fontId="2" fillId="0" borderId="45" xfId="57" applyNumberFormat="1" applyFont="1" applyFill="1" applyBorder="1" applyAlignment="1" applyProtection="1">
      <alignment horizontal="left" vertical="top" wrapText="1"/>
      <protection locked="0"/>
    </xf>
    <xf numFmtId="0" fontId="0" fillId="0" borderId="24" xfId="0" applyBorder="1" applyAlignment="1" applyProtection="1">
      <alignment horizontal="left" wrapText="1"/>
      <protection locked="0"/>
    </xf>
    <xf numFmtId="0" fontId="10" fillId="34" borderId="50" xfId="57" applyFont="1" applyFill="1" applyBorder="1" applyAlignment="1">
      <alignment horizontal="center" vertical="center" wrapText="1"/>
      <protection/>
    </xf>
    <xf numFmtId="0" fontId="0" fillId="0" borderId="48" xfId="0" applyBorder="1" applyAlignment="1">
      <alignment/>
    </xf>
    <xf numFmtId="0" fontId="0" fillId="0" borderId="45" xfId="0" applyBorder="1" applyAlignment="1">
      <alignment/>
    </xf>
    <xf numFmtId="0" fontId="0" fillId="0" borderId="31" xfId="0" applyBorder="1" applyAlignment="1">
      <alignment/>
    </xf>
    <xf numFmtId="0" fontId="1" fillId="39" borderId="64" xfId="57" applyFont="1" applyFill="1" applyBorder="1" applyAlignment="1" applyProtection="1">
      <alignment horizontal="left" vertical="center"/>
      <protection/>
    </xf>
    <xf numFmtId="0" fontId="1" fillId="39" borderId="65" xfId="57" applyFont="1" applyFill="1" applyBorder="1" applyAlignment="1" applyProtection="1">
      <alignment horizontal="left" vertical="center"/>
      <protection/>
    </xf>
    <xf numFmtId="0" fontId="1" fillId="39" borderId="66" xfId="57" applyFont="1" applyFill="1" applyBorder="1" applyAlignment="1" applyProtection="1">
      <alignment horizontal="left" vertical="center"/>
      <protection/>
    </xf>
    <xf numFmtId="0" fontId="10" fillId="35" borderId="64" xfId="57" applyFont="1" applyFill="1" applyBorder="1" applyAlignment="1">
      <alignment horizontal="center" vertical="center" wrapText="1"/>
      <protection/>
    </xf>
    <xf numFmtId="0" fontId="2" fillId="35" borderId="65" xfId="0" applyFont="1" applyFill="1" applyBorder="1" applyAlignment="1" applyProtection="1">
      <alignment horizontal="right" vertical="center" wrapText="1"/>
      <protection/>
    </xf>
    <xf numFmtId="0" fontId="0" fillId="35" borderId="66" xfId="0" applyFill="1" applyBorder="1" applyAlignment="1">
      <alignment vertical="center"/>
    </xf>
    <xf numFmtId="0" fontId="11" fillId="34" borderId="23" xfId="0" applyFont="1" applyFill="1" applyBorder="1" applyAlignment="1">
      <alignment horizontal="center" vertical="center" wrapText="1"/>
    </xf>
    <xf numFmtId="0" fontId="11" fillId="34" borderId="48" xfId="0" applyFont="1" applyFill="1" applyBorder="1" applyAlignment="1">
      <alignment horizontal="center" vertical="center" wrapText="1"/>
    </xf>
    <xf numFmtId="0" fontId="0" fillId="35" borderId="52" xfId="0" applyFill="1" applyBorder="1" applyAlignment="1">
      <alignment/>
    </xf>
    <xf numFmtId="0" fontId="0" fillId="35" borderId="23" xfId="0" applyFill="1" applyBorder="1" applyAlignment="1">
      <alignment/>
    </xf>
    <xf numFmtId="0" fontId="0" fillId="35" borderId="48" xfId="0" applyFill="1" applyBorder="1" applyAlignment="1">
      <alignment/>
    </xf>
    <xf numFmtId="0" fontId="0" fillId="35" borderId="0" xfId="0" applyFill="1" applyAlignment="1">
      <alignment/>
    </xf>
    <xf numFmtId="0" fontId="0" fillId="35" borderId="67" xfId="0" applyFill="1" applyBorder="1" applyAlignment="1">
      <alignment/>
    </xf>
    <xf numFmtId="0" fontId="13" fillId="35" borderId="64" xfId="0" applyFont="1" applyFill="1" applyBorder="1" applyAlignment="1">
      <alignment horizontal="center" vertical="center" wrapText="1"/>
    </xf>
    <xf numFmtId="0" fontId="13" fillId="35" borderId="65" xfId="0" applyFont="1" applyFill="1" applyBorder="1" applyAlignment="1">
      <alignment horizontal="center" vertical="center" wrapText="1"/>
    </xf>
    <xf numFmtId="0" fontId="13" fillId="35" borderId="66" xfId="0" applyFont="1" applyFill="1" applyBorder="1" applyAlignment="1">
      <alignment horizontal="center" vertical="center" wrapText="1"/>
    </xf>
    <xf numFmtId="0" fontId="13" fillId="35" borderId="50" xfId="0" applyFont="1" applyFill="1" applyBorder="1" applyAlignment="1">
      <alignment horizontal="center" vertical="center"/>
    </xf>
    <xf numFmtId="0" fontId="0" fillId="0" borderId="23" xfId="0" applyBorder="1" applyAlignment="1">
      <alignment horizontal="center" vertical="center"/>
    </xf>
    <xf numFmtId="0" fontId="0" fillId="0" borderId="48" xfId="0" applyBorder="1" applyAlignment="1">
      <alignment horizontal="center" vertical="center"/>
    </xf>
    <xf numFmtId="0" fontId="13" fillId="34" borderId="64" xfId="57" applyFont="1" applyFill="1" applyBorder="1" applyAlignment="1">
      <alignment horizontal="center" vertical="center" wrapText="1"/>
      <protection/>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10" fillId="35" borderId="50" xfId="57" applyFont="1" applyFill="1" applyBorder="1" applyAlignment="1">
      <alignment horizontal="center" vertical="center" wrapText="1"/>
      <protection/>
    </xf>
    <xf numFmtId="0" fontId="0" fillId="0" borderId="23" xfId="0" applyBorder="1" applyAlignment="1">
      <alignment vertical="center"/>
    </xf>
    <xf numFmtId="0" fontId="0" fillId="0" borderId="48" xfId="0" applyBorder="1" applyAlignment="1">
      <alignment vertical="center"/>
    </xf>
    <xf numFmtId="0" fontId="2" fillId="35" borderId="23" xfId="0" applyFont="1" applyFill="1" applyBorder="1" applyAlignment="1">
      <alignment horizontal="right" vertical="center" wrapText="1"/>
    </xf>
    <xf numFmtId="0" fontId="10" fillId="35" borderId="65" xfId="57" applyFont="1" applyFill="1" applyBorder="1" applyAlignment="1">
      <alignment horizontal="center" vertical="center" wrapText="1"/>
      <protection/>
    </xf>
    <xf numFmtId="0" fontId="10" fillId="35" borderId="66" xfId="57" applyFont="1" applyFill="1" applyBorder="1" applyAlignment="1">
      <alignment horizontal="center" vertical="center" wrapText="1"/>
      <protection/>
    </xf>
    <xf numFmtId="165" fontId="2" fillId="35" borderId="50" xfId="57" applyNumberFormat="1" applyFont="1" applyFill="1" applyBorder="1" applyAlignment="1" applyProtection="1">
      <alignment horizontal="left" vertical="center" wrapText="1"/>
      <protection/>
    </xf>
    <xf numFmtId="0" fontId="2" fillId="35" borderId="48" xfId="0" applyFont="1" applyFill="1" applyBorder="1" applyAlignment="1" applyProtection="1">
      <alignment vertical="center" wrapText="1"/>
      <protection/>
    </xf>
    <xf numFmtId="0" fontId="2" fillId="35" borderId="52" xfId="0" applyFont="1" applyFill="1" applyBorder="1" applyAlignment="1" applyProtection="1">
      <alignment vertical="center" wrapText="1"/>
      <protection/>
    </xf>
    <xf numFmtId="0" fontId="2" fillId="35" borderId="67" xfId="0" applyFont="1" applyFill="1" applyBorder="1" applyAlignment="1" applyProtection="1">
      <alignment vertical="center" wrapText="1"/>
      <protection/>
    </xf>
    <xf numFmtId="0" fontId="9" fillId="0" borderId="52" xfId="0" applyFont="1" applyBorder="1" applyAlignment="1">
      <alignment vertical="center" wrapText="1"/>
    </xf>
    <xf numFmtId="0" fontId="9" fillId="0" borderId="67" xfId="0" applyFont="1" applyBorder="1" applyAlignment="1">
      <alignment vertical="center" wrapText="1"/>
    </xf>
    <xf numFmtId="0" fontId="9" fillId="0" borderId="45" xfId="0" applyFont="1" applyBorder="1" applyAlignment="1">
      <alignment vertical="center" wrapText="1"/>
    </xf>
    <xf numFmtId="0" fontId="9" fillId="0" borderId="31" xfId="0" applyFont="1" applyBorder="1" applyAlignment="1">
      <alignment vertical="center" wrapText="1"/>
    </xf>
    <xf numFmtId="166" fontId="2" fillId="35" borderId="50" xfId="57" applyNumberFormat="1" applyFont="1" applyFill="1" applyBorder="1" applyAlignment="1" applyProtection="1">
      <alignment vertical="center" wrapText="1"/>
      <protection/>
    </xf>
    <xf numFmtId="0" fontId="2" fillId="35" borderId="23" xfId="0" applyFont="1" applyFill="1" applyBorder="1" applyAlignment="1" applyProtection="1">
      <alignment vertical="center" wrapText="1"/>
      <protection/>
    </xf>
    <xf numFmtId="0" fontId="9" fillId="0" borderId="0" xfId="0" applyFont="1" applyBorder="1" applyAlignment="1">
      <alignment vertical="center" wrapText="1"/>
    </xf>
    <xf numFmtId="0" fontId="9" fillId="0" borderId="24" xfId="0" applyFont="1" applyBorder="1" applyAlignment="1">
      <alignment vertical="center" wrapText="1"/>
    </xf>
    <xf numFmtId="165" fontId="10" fillId="35" borderId="64" xfId="57" applyNumberFormat="1" applyFont="1" applyFill="1" applyBorder="1" applyAlignment="1" applyProtection="1">
      <alignment horizontal="center" vertical="center" wrapText="1"/>
      <protection locked="0"/>
    </xf>
    <xf numFmtId="0" fontId="5" fillId="35" borderId="50" xfId="57" applyFont="1" applyFill="1" applyBorder="1" applyAlignment="1" applyProtection="1">
      <alignment horizontal="right" vertical="center" wrapText="1"/>
      <protection/>
    </xf>
    <xf numFmtId="0" fontId="11" fillId="35" borderId="48" xfId="0" applyFont="1" applyFill="1" applyBorder="1" applyAlignment="1">
      <alignment vertical="center" wrapText="1"/>
    </xf>
    <xf numFmtId="0" fontId="5" fillId="35" borderId="52" xfId="57" applyFont="1" applyFill="1" applyBorder="1" applyAlignment="1" applyProtection="1">
      <alignment horizontal="right" vertical="center" wrapText="1"/>
      <protection/>
    </xf>
    <xf numFmtId="0" fontId="11" fillId="35" borderId="67" xfId="0" applyFont="1" applyFill="1" applyBorder="1" applyAlignment="1">
      <alignment vertical="center" wrapText="1"/>
    </xf>
    <xf numFmtId="0" fontId="11" fillId="35" borderId="52" xfId="0" applyFont="1" applyFill="1" applyBorder="1" applyAlignment="1">
      <alignment vertical="center" wrapText="1"/>
    </xf>
    <xf numFmtId="0" fontId="5" fillId="35" borderId="50" xfId="57" applyFont="1" applyFill="1" applyBorder="1" applyAlignment="1">
      <alignment vertical="center" wrapText="1"/>
      <protection/>
    </xf>
    <xf numFmtId="0" fontId="0" fillId="0" borderId="23" xfId="0" applyBorder="1" applyAlignment="1">
      <alignment vertical="center" wrapText="1"/>
    </xf>
    <xf numFmtId="0" fontId="0" fillId="0" borderId="48" xfId="0" applyBorder="1" applyAlignment="1">
      <alignment vertical="center" wrapText="1"/>
    </xf>
    <xf numFmtId="0" fontId="0" fillId="0" borderId="52" xfId="0" applyBorder="1" applyAlignment="1">
      <alignment vertical="center" wrapText="1"/>
    </xf>
    <xf numFmtId="0" fontId="0" fillId="0" borderId="0" xfId="0" applyBorder="1" applyAlignment="1">
      <alignment vertical="center" wrapText="1"/>
    </xf>
    <xf numFmtId="0" fontId="0" fillId="0" borderId="67" xfId="0" applyBorder="1" applyAlignment="1">
      <alignment vertical="center" wrapText="1"/>
    </xf>
    <xf numFmtId="0" fontId="11" fillId="0" borderId="65" xfId="57" applyFont="1" applyBorder="1" applyAlignment="1" applyProtection="1">
      <alignment vertical="center"/>
      <protection/>
    </xf>
    <xf numFmtId="0" fontId="0" fillId="0" borderId="66" xfId="0" applyBorder="1" applyAlignment="1">
      <alignment vertical="center"/>
    </xf>
    <xf numFmtId="0" fontId="11" fillId="35" borderId="50" xfId="57" applyFont="1" applyFill="1" applyBorder="1" applyAlignment="1">
      <alignment vertical="center"/>
      <protection/>
    </xf>
    <xf numFmtId="0" fontId="0" fillId="35" borderId="23" xfId="0" applyFill="1" applyBorder="1" applyAlignment="1">
      <alignment vertical="center"/>
    </xf>
    <xf numFmtId="0" fontId="0" fillId="35" borderId="48" xfId="0" applyFill="1" applyBorder="1" applyAlignment="1">
      <alignment vertical="center"/>
    </xf>
    <xf numFmtId="0" fontId="0" fillId="0" borderId="45"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10" fillId="34" borderId="23" xfId="57" applyFont="1" applyFill="1" applyBorder="1" applyAlignment="1">
      <alignment horizontal="center" vertical="center" wrapText="1"/>
      <protection/>
    </xf>
    <xf numFmtId="0" fontId="13" fillId="34" borderId="50" xfId="0" applyNumberFormat="1" applyFont="1" applyFill="1" applyBorder="1" applyAlignment="1">
      <alignment horizontal="center" vertical="center" wrapText="1"/>
    </xf>
    <xf numFmtId="0" fontId="10" fillId="38" borderId="64" xfId="57" applyFont="1" applyFill="1" applyBorder="1" applyAlignment="1">
      <alignment horizontal="center" vertical="center" wrapText="1"/>
      <protection/>
    </xf>
    <xf numFmtId="0" fontId="0" fillId="38" borderId="65" xfId="0" applyFill="1" applyBorder="1" applyAlignment="1">
      <alignment vertical="center"/>
    </xf>
    <xf numFmtId="0" fontId="1" fillId="39" borderId="68" xfId="57" applyFont="1" applyFill="1" applyBorder="1" applyAlignment="1" applyProtection="1">
      <alignment horizontal="left" vertical="center"/>
      <protection/>
    </xf>
    <xf numFmtId="0" fontId="0" fillId="0" borderId="69" xfId="0" applyBorder="1" applyAlignment="1" applyProtection="1">
      <alignment vertical="center"/>
      <protection/>
    </xf>
    <xf numFmtId="0" fontId="3" fillId="34" borderId="50" xfId="0" applyFont="1" applyFill="1" applyBorder="1" applyAlignment="1" applyProtection="1">
      <alignment horizontal="center" vertical="center"/>
      <protection locked="0"/>
    </xf>
    <xf numFmtId="0" fontId="0" fillId="33" borderId="0" xfId="0" applyFill="1" applyBorder="1" applyAlignment="1">
      <alignment vertical="center" wrapText="1"/>
    </xf>
    <xf numFmtId="0" fontId="3" fillId="34" borderId="50" xfId="0" applyFont="1" applyFill="1" applyBorder="1" applyAlignment="1">
      <alignment horizontal="center" vertical="center"/>
    </xf>
    <xf numFmtId="0" fontId="0" fillId="34" borderId="23" xfId="0" applyFill="1" applyBorder="1" applyAlignment="1">
      <alignment horizontal="center" vertical="center"/>
    </xf>
    <xf numFmtId="0" fontId="0" fillId="34" borderId="48" xfId="0" applyFill="1" applyBorder="1" applyAlignment="1">
      <alignment horizontal="center" vertical="center"/>
    </xf>
    <xf numFmtId="0" fontId="0" fillId="0" borderId="65" xfId="0" applyBorder="1" applyAlignment="1" applyProtection="1">
      <alignment vertical="center"/>
      <protection/>
    </xf>
    <xf numFmtId="0" fontId="0" fillId="35" borderId="50" xfId="0" applyFill="1" applyBorder="1" applyAlignment="1">
      <alignment vertical="center" wrapText="1"/>
    </xf>
    <xf numFmtId="0" fontId="0" fillId="35" borderId="23" xfId="0" applyFill="1" applyBorder="1" applyAlignment="1">
      <alignment vertical="center" wrapText="1"/>
    </xf>
    <xf numFmtId="0" fontId="0" fillId="35" borderId="48" xfId="0" applyFill="1" applyBorder="1" applyAlignment="1">
      <alignment vertical="center" wrapText="1"/>
    </xf>
    <xf numFmtId="0" fontId="0" fillId="35" borderId="45" xfId="0" applyFill="1" applyBorder="1" applyAlignment="1">
      <alignment vertical="center" wrapText="1"/>
    </xf>
    <xf numFmtId="0" fontId="0" fillId="35" borderId="24" xfId="0" applyFill="1" applyBorder="1" applyAlignment="1">
      <alignment vertical="center" wrapText="1"/>
    </xf>
    <xf numFmtId="0" fontId="0" fillId="35" borderId="31" xfId="0" applyFill="1" applyBorder="1" applyAlignment="1">
      <alignment vertical="center" wrapText="1"/>
    </xf>
    <xf numFmtId="2" fontId="2" fillId="0" borderId="12" xfId="57" applyNumberFormat="1" applyFont="1" applyFill="1" applyBorder="1" applyAlignment="1" applyProtection="1">
      <alignment horizontal="center" vertical="center" wrapText="1"/>
      <protection locked="0"/>
    </xf>
    <xf numFmtId="2" fontId="2" fillId="0" borderId="12" xfId="0" applyNumberFormat="1" applyFont="1" applyFill="1" applyBorder="1" applyAlignment="1" applyProtection="1">
      <alignment horizontal="center" vertical="center" wrapText="1"/>
      <protection locked="0"/>
    </xf>
    <xf numFmtId="2" fontId="2" fillId="0" borderId="60" xfId="57" applyNumberFormat="1" applyFont="1" applyFill="1" applyBorder="1" applyAlignment="1" applyProtection="1">
      <alignment horizontal="center" vertical="center"/>
      <protection locked="0"/>
    </xf>
    <xf numFmtId="2" fontId="2" fillId="0" borderId="10" xfId="57" applyNumberFormat="1" applyFont="1" applyFill="1" applyBorder="1" applyAlignment="1" applyProtection="1">
      <alignment horizontal="center" vertical="center" wrapText="1"/>
      <protection locked="0"/>
    </xf>
    <xf numFmtId="2" fontId="2" fillId="0" borderId="10" xfId="0" applyNumberFormat="1" applyFont="1" applyFill="1" applyBorder="1" applyAlignment="1" applyProtection="1">
      <alignment horizontal="center" vertical="center" wrapText="1"/>
      <protection locked="0"/>
    </xf>
    <xf numFmtId="2" fontId="2" fillId="0" borderId="29" xfId="57" applyNumberFormat="1" applyFont="1" applyFill="1" applyBorder="1" applyAlignment="1" applyProtection="1">
      <alignment horizontal="center" vertical="center"/>
      <protection locked="0"/>
    </xf>
    <xf numFmtId="2" fontId="2" fillId="0" borderId="20" xfId="57" applyNumberFormat="1" applyFont="1" applyFill="1" applyBorder="1" applyAlignment="1" applyProtection="1">
      <alignment horizontal="center" vertical="center" wrapText="1"/>
      <protection locked="0"/>
    </xf>
    <xf numFmtId="2" fontId="2" fillId="0" borderId="20" xfId="0" applyNumberFormat="1" applyFont="1" applyFill="1" applyBorder="1" applyAlignment="1" applyProtection="1">
      <alignment horizontal="center" vertical="center" wrapText="1"/>
      <protection locked="0"/>
    </xf>
    <xf numFmtId="2" fontId="2" fillId="0" borderId="30" xfId="57" applyNumberFormat="1" applyFont="1" applyFill="1" applyBorder="1" applyAlignment="1" applyProtection="1">
      <alignment horizontal="center" vertical="center"/>
      <protection locked="0"/>
    </xf>
    <xf numFmtId="2" fontId="2" fillId="0" borderId="30" xfId="57" applyNumberFormat="1" applyFont="1" applyFill="1" applyBorder="1" applyAlignment="1" applyProtection="1">
      <alignment horizontal="center" vertical="center"/>
      <protection/>
    </xf>
    <xf numFmtId="1" fontId="2" fillId="0" borderId="35" xfId="57" applyNumberFormat="1" applyFont="1" applyFill="1" applyBorder="1" applyAlignment="1" applyProtection="1">
      <alignment horizontal="center" vertical="center"/>
      <protection locked="0"/>
    </xf>
    <xf numFmtId="1" fontId="2" fillId="0" borderId="30" xfId="57" applyNumberFormat="1" applyFont="1" applyFill="1" applyBorder="1" applyAlignment="1" applyProtection="1">
      <alignment horizontal="center" vertical="center"/>
      <protection locked="0"/>
    </xf>
    <xf numFmtId="1" fontId="5" fillId="0" borderId="49" xfId="57" applyNumberFormat="1" applyFont="1" applyFill="1" applyBorder="1" applyAlignment="1" applyProtection="1">
      <alignment horizontal="center" vertical="center" wrapText="1"/>
      <protection locked="0"/>
    </xf>
    <xf numFmtId="1" fontId="5" fillId="0" borderId="40" xfId="57" applyNumberFormat="1" applyFont="1" applyFill="1" applyBorder="1" applyAlignment="1" applyProtection="1">
      <alignment horizontal="center" vertical="center" wrapText="1"/>
      <protection locked="0"/>
    </xf>
    <xf numFmtId="1" fontId="5" fillId="0" borderId="36" xfId="57" applyNumberFormat="1" applyFont="1" applyFill="1" applyBorder="1" applyAlignment="1" applyProtection="1">
      <alignment horizontal="center" vertical="center" wrapText="1"/>
      <protection locked="0"/>
    </xf>
    <xf numFmtId="1" fontId="5" fillId="0" borderId="35" xfId="57" applyNumberFormat="1" applyFont="1" applyFill="1" applyBorder="1" applyAlignment="1" applyProtection="1">
      <alignment horizontal="center" vertical="center" wrapText="1"/>
      <protection locked="0"/>
    </xf>
    <xf numFmtId="1" fontId="5" fillId="0" borderId="29" xfId="57" applyNumberFormat="1" applyFont="1" applyFill="1" applyBorder="1" applyAlignment="1" applyProtection="1">
      <alignment horizontal="center" vertical="center" wrapText="1"/>
      <protection locked="0"/>
    </xf>
    <xf numFmtId="1" fontId="2" fillId="0" borderId="29" xfId="0" applyNumberFormat="1" applyFont="1" applyFill="1" applyBorder="1" applyAlignment="1" applyProtection="1">
      <alignment horizontal="center" vertical="center" wrapText="1"/>
      <protection locked="0"/>
    </xf>
    <xf numFmtId="1" fontId="2" fillId="0" borderId="51" xfId="0" applyNumberFormat="1" applyFont="1" applyFill="1" applyBorder="1" applyAlignment="1" applyProtection="1">
      <alignment horizontal="center" vertical="center" wrapText="1"/>
      <protection locked="0"/>
    </xf>
    <xf numFmtId="1" fontId="2" fillId="0" borderId="30" xfId="0" applyNumberFormat="1" applyFont="1" applyFill="1" applyBorder="1" applyAlignment="1" applyProtection="1">
      <alignment horizontal="center" vertical="center" wrapText="1"/>
      <protection locked="0"/>
    </xf>
    <xf numFmtId="1" fontId="5" fillId="0" borderId="41" xfId="57" applyNumberFormat="1" applyFont="1" applyFill="1" applyBorder="1" applyAlignment="1" applyProtection="1">
      <alignment horizontal="center" vertical="center" wrapText="1"/>
      <protection locked="0"/>
    </xf>
    <xf numFmtId="1" fontId="5" fillId="0" borderId="55" xfId="57" applyNumberFormat="1" applyFont="1" applyFill="1" applyBorder="1" applyAlignment="1" applyProtection="1">
      <alignment horizontal="center" vertical="center" wrapText="1"/>
      <protection locked="0"/>
    </xf>
    <xf numFmtId="1" fontId="2" fillId="0" borderId="55" xfId="0" applyNumberFormat="1" applyFont="1" applyFill="1" applyBorder="1" applyAlignment="1" applyProtection="1">
      <alignment horizontal="center" vertical="center"/>
      <protection locked="0"/>
    </xf>
    <xf numFmtId="1" fontId="2" fillId="0" borderId="43" xfId="0" applyNumberFormat="1" applyFont="1" applyFill="1" applyBorder="1" applyAlignment="1" applyProtection="1">
      <alignment horizontal="center" vertical="center"/>
      <protection locked="0"/>
    </xf>
    <xf numFmtId="1" fontId="2" fillId="0" borderId="24" xfId="0" applyNumberFormat="1" applyFont="1" applyFill="1" applyBorder="1" applyAlignment="1" applyProtection="1">
      <alignment horizontal="center" vertical="center"/>
      <protection locked="0"/>
    </xf>
    <xf numFmtId="1" fontId="2" fillId="0" borderId="29" xfId="57" applyNumberFormat="1"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1" fontId="2" fillId="0" borderId="70" xfId="57" applyNumberFormat="1" applyFont="1" applyFill="1" applyBorder="1" applyAlignment="1" applyProtection="1">
      <alignment horizontal="center" vertical="center" wrapText="1"/>
      <protection locked="0"/>
    </xf>
    <xf numFmtId="3" fontId="2" fillId="0" borderId="60" xfId="57" applyNumberFormat="1" applyFont="1" applyFill="1" applyBorder="1" applyAlignment="1" applyProtection="1">
      <alignment horizontal="center" vertical="center" wrapText="1"/>
      <protection locked="0"/>
    </xf>
    <xf numFmtId="3" fontId="2" fillId="0" borderId="51" xfId="57" applyNumberFormat="1" applyFont="1" applyFill="1" applyBorder="1" applyAlignment="1" applyProtection="1">
      <alignment horizontal="center" vertical="center" wrapText="1"/>
      <protection locked="0"/>
    </xf>
    <xf numFmtId="1" fontId="2" fillId="0" borderId="40" xfId="0" applyNumberFormat="1" applyFont="1" applyFill="1" applyBorder="1" applyAlignment="1" applyProtection="1">
      <alignment horizontal="center" vertical="center" wrapText="1"/>
      <protection locked="0"/>
    </xf>
    <xf numFmtId="1" fontId="2" fillId="0" borderId="71" xfId="0" applyNumberFormat="1" applyFont="1" applyFill="1" applyBorder="1" applyAlignment="1" applyProtection="1">
      <alignment horizontal="center" vertical="center"/>
      <protection locked="0"/>
    </xf>
    <xf numFmtId="1" fontId="2" fillId="0" borderId="72" xfId="0" applyNumberFormat="1" applyFont="1" applyFill="1" applyBorder="1" applyAlignment="1" applyProtection="1">
      <alignment horizontal="center" vertical="center"/>
      <protection locked="0"/>
    </xf>
    <xf numFmtId="1" fontId="13" fillId="0" borderId="73" xfId="57" applyNumberFormat="1" applyFont="1" applyFill="1" applyBorder="1" applyAlignment="1" applyProtection="1">
      <alignment horizontal="center" vertical="center"/>
      <protection/>
    </xf>
    <xf numFmtId="1" fontId="2" fillId="0" borderId="40" xfId="57" applyNumberFormat="1" applyFont="1" applyFill="1" applyBorder="1" applyAlignment="1" applyProtection="1">
      <alignment horizontal="center" vertical="center" wrapText="1"/>
      <protection locked="0"/>
    </xf>
    <xf numFmtId="1" fontId="13" fillId="0" borderId="30" xfId="0" applyNumberFormat="1" applyFont="1" applyFill="1" applyBorder="1" applyAlignment="1">
      <alignment horizontal="center" vertical="center"/>
    </xf>
    <xf numFmtId="0" fontId="2" fillId="0" borderId="51" xfId="0" applyFont="1" applyFill="1" applyBorder="1" applyAlignment="1" applyProtection="1">
      <alignment horizontal="center" vertical="center"/>
      <protection locked="0"/>
    </xf>
    <xf numFmtId="8" fontId="11" fillId="0" borderId="46" xfId="57" applyNumberFormat="1" applyFont="1" applyFill="1" applyBorder="1" applyAlignment="1" applyProtection="1">
      <alignment vertical="center"/>
      <protection locked="0"/>
    </xf>
    <xf numFmtId="8" fontId="11" fillId="0" borderId="43" xfId="57" applyNumberFormat="1" applyFont="1" applyFill="1" applyBorder="1" applyAlignment="1" applyProtection="1">
      <alignment vertical="center"/>
      <protection locked="0"/>
    </xf>
    <xf numFmtId="8" fontId="11" fillId="0" borderId="59" xfId="57" applyNumberFormat="1" applyFont="1" applyFill="1" applyBorder="1" applyAlignment="1" applyProtection="1">
      <alignment vertical="center"/>
      <protection locked="0"/>
    </xf>
    <xf numFmtId="8" fontId="11" fillId="0" borderId="74" xfId="57" applyNumberFormat="1" applyFont="1" applyFill="1" applyBorder="1" applyAlignment="1" applyProtection="1">
      <alignment vertical="center"/>
      <protection locked="0"/>
    </xf>
    <xf numFmtId="8" fontId="2" fillId="0" borderId="59" xfId="57" applyNumberFormat="1" applyFont="1" applyFill="1" applyBorder="1" applyAlignment="1" applyProtection="1">
      <alignment vertical="center"/>
      <protection locked="0"/>
    </xf>
    <xf numFmtId="8" fontId="2" fillId="0" borderId="60" xfId="57" applyNumberFormat="1" applyFont="1" applyFill="1" applyBorder="1" applyAlignment="1" applyProtection="1">
      <alignment horizontal="center" vertical="center" wrapText="1"/>
      <protection locked="0"/>
    </xf>
    <xf numFmtId="8" fontId="2" fillId="0" borderId="30" xfId="57" applyNumberFormat="1" applyFont="1" applyFill="1" applyBorder="1" applyAlignment="1" applyProtection="1">
      <alignment horizontal="center" vertical="center" wrapText="1"/>
      <protection locked="0"/>
    </xf>
    <xf numFmtId="8" fontId="11" fillId="0" borderId="31" xfId="57" applyNumberFormat="1" applyFont="1" applyFill="1" applyBorder="1" applyAlignment="1" applyProtection="1">
      <alignment vertical="center"/>
      <protection locked="0"/>
    </xf>
    <xf numFmtId="8" fontId="2" fillId="0" borderId="31" xfId="57" applyNumberFormat="1" applyFont="1" applyFill="1" applyBorder="1" applyAlignment="1" applyProtection="1">
      <alignment vertical="center"/>
      <protection locked="0"/>
    </xf>
    <xf numFmtId="6" fontId="5" fillId="0" borderId="21" xfId="57" applyNumberFormat="1" applyFont="1" applyFill="1" applyBorder="1" applyAlignment="1" applyProtection="1">
      <alignment horizontal="center" vertical="top" wrapText="1"/>
      <protection locked="0"/>
    </xf>
    <xf numFmtId="167" fontId="0" fillId="0" borderId="12" xfId="57" applyNumberFormat="1" applyFill="1" applyBorder="1" applyAlignment="1" applyProtection="1">
      <alignment vertical="top" wrapText="1"/>
      <protection locked="0"/>
    </xf>
    <xf numFmtId="167" fontId="0" fillId="0" borderId="12" xfId="57" applyNumberFormat="1" applyFill="1" applyBorder="1" applyAlignment="1" applyProtection="1">
      <alignment vertical="top"/>
      <protection locked="0"/>
    </xf>
    <xf numFmtId="167" fontId="0" fillId="0" borderId="60" xfId="57" applyNumberFormat="1" applyFill="1" applyBorder="1" applyAlignment="1" applyProtection="1">
      <alignmen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tara.porter\Local%20Settings\Temporary%20Internet%20Files\Content.Outlook\8PABDAKE\OIG%20Monthly%20Reporting%20Template%20043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Cynthia.Williams\Local%20Settings\Temporary%20Internet%20Files\Content.Outlook\E467W06D\Proposed_OIG%20Monthly%20Reporting%20Template%20051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ncial Data"/>
      <sheetName val="Work Products"/>
      <sheetName val="Significant Activities"/>
      <sheetName val="Training-Outreach Activities"/>
      <sheetName val="Material for Drop Down Menu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ial Data"/>
      <sheetName val="Cost Data"/>
      <sheetName val="Work Products"/>
      <sheetName val="Significant Activities"/>
      <sheetName val="Training-Outreach Activities"/>
      <sheetName val="Material for Drop Down Menus"/>
    </sheetNames>
    <sheetDataSet>
      <sheetData sheetId="5">
        <row r="2">
          <cell r="A2" t="str">
            <v>Amtrak - OIG</v>
          </cell>
          <cell r="B2" t="str">
            <v>(12-0803 2009 \ 2013) Agriculture - OIG - Recovery Act</v>
          </cell>
          <cell r="C2" t="str">
            <v>Contracts and Orders (including modifications)</v>
          </cell>
          <cell r="D2" t="str">
            <v>Y - US</v>
          </cell>
          <cell r="E2" t="str">
            <v>(12-0900 2009) Agriculture - OIG</v>
          </cell>
          <cell r="F2" t="str">
            <v>Direct</v>
          </cell>
          <cell r="G2" t="str">
            <v>(12-0900 2010) Agriculture - OIG</v>
          </cell>
          <cell r="H2" t="str">
            <v>Local</v>
          </cell>
          <cell r="J2" t="str">
            <v>Anti-trust</v>
          </cell>
        </row>
        <row r="3">
          <cell r="A3" t="str">
            <v>Corporation for National and Community Service - OIG</v>
          </cell>
          <cell r="B3" t="str">
            <v>(13-0110      \ X   ) Commerce - OIG - Recovery Act</v>
          </cell>
          <cell r="C3" t="str">
            <v>Formula and Block Grant</v>
          </cell>
          <cell r="D3" t="str">
            <v>N - US</v>
          </cell>
          <cell r="E3" t="str">
            <v>(13-0126 2009) Commerce - OIG</v>
          </cell>
          <cell r="F3" t="str">
            <v>Reimbursable</v>
          </cell>
          <cell r="G3" t="str">
            <v>(13-0126 2010) Commerce - OIG</v>
          </cell>
          <cell r="H3" t="str">
            <v>State</v>
          </cell>
          <cell r="J3" t="str">
            <v>Financial Management</v>
          </cell>
        </row>
        <row r="4">
          <cell r="A4" t="str">
            <v>Department of Agriculture - OIG</v>
          </cell>
          <cell r="B4" t="str">
            <v>(13-0110 2009 \ 2013) Commerce - OIG - Recovery Act</v>
          </cell>
          <cell r="C4" t="str">
            <v>Discretionary Grant</v>
          </cell>
          <cell r="E4" t="str">
            <v>(14-0104 2009) Interior - OIG</v>
          </cell>
          <cell r="G4" t="str">
            <v>(14-0104 2010) Interior - OIG</v>
          </cell>
          <cell r="H4" t="str">
            <v>Tribal</v>
          </cell>
          <cell r="J4" t="str">
            <v>Fraud Prevention/Awareness</v>
          </cell>
        </row>
        <row r="5">
          <cell r="A5" t="str">
            <v>Department of Commerce - OIG</v>
          </cell>
          <cell r="B5" t="str">
            <v>(14-0101 2009\ 2012) Interior - OIG - Recovery Act</v>
          </cell>
          <cell r="C5" t="str">
            <v>Direct Loan</v>
          </cell>
          <cell r="E5" t="str">
            <v>(15-0328 2009) Justice - OIG</v>
          </cell>
          <cell r="G5" t="str">
            <v>(15-0328 2010) Justice - OIG</v>
          </cell>
          <cell r="H5" t="str">
            <v>Federal</v>
          </cell>
          <cell r="J5" t="str">
            <v>Grants and Contracts Management</v>
          </cell>
        </row>
        <row r="6">
          <cell r="A6" t="str">
            <v>Department of Defense - OIG</v>
          </cell>
          <cell r="B6" t="str">
            <v>(15-0326 2009 \ 2013) Justice - OIG - Recovery Act</v>
          </cell>
          <cell r="C6" t="str">
            <v>Guaranteed Loan</v>
          </cell>
          <cell r="E6" t="str">
            <v>(16-0106 2009) Labor - OIG</v>
          </cell>
          <cell r="G6" t="str">
            <v>(16-0106 2010) Labor - OIG</v>
          </cell>
          <cell r="H6" t="str">
            <v>Private</v>
          </cell>
          <cell r="J6" t="str">
            <v>Program Specific Compliance</v>
          </cell>
        </row>
        <row r="7">
          <cell r="A7" t="str">
            <v>Department of Education - OIG</v>
          </cell>
          <cell r="B7" t="str">
            <v>(16-0107 2009 \ 2012) Labor - OIG - Recovery Act</v>
          </cell>
          <cell r="C7" t="str">
            <v>Cooperative Agreement</v>
          </cell>
          <cell r="E7" t="str">
            <v>(19-0529 2009) State - OIG</v>
          </cell>
          <cell r="G7" t="str">
            <v>(19-0529 2010) State - OIG</v>
          </cell>
          <cell r="H7" t="str">
            <v>Mixed</v>
          </cell>
          <cell r="J7" t="str">
            <v>Recovery Act Orientation/Overview</v>
          </cell>
        </row>
        <row r="8">
          <cell r="A8" t="str">
            <v>Department of Energy - OIG</v>
          </cell>
          <cell r="B8" t="str">
            <v>(19-0530 2009 \ 2010) State - OIG - Recovery Act</v>
          </cell>
          <cell r="C8" t="str">
            <v>Tribal Agreement</v>
          </cell>
          <cell r="E8" t="str">
            <v>(20-0119 2009) TIGTA</v>
          </cell>
          <cell r="G8" t="str">
            <v>(20-0119 2010) TIGTA</v>
          </cell>
          <cell r="H8" t="str">
            <v>Other</v>
          </cell>
          <cell r="J8" t="str">
            <v>Single Audit</v>
          </cell>
        </row>
        <row r="9">
          <cell r="A9" t="str">
            <v>Department of Health &amp; Human Services - OIG</v>
          </cell>
          <cell r="B9" t="str">
            <v>(20-0135 2009 \ 2013) TIGTA - Recovery Act</v>
          </cell>
          <cell r="C9" t="str">
            <v>Entitlement</v>
          </cell>
          <cell r="E9" t="str">
            <v>(28-0400 2009) Social Security Administration - OIG</v>
          </cell>
          <cell r="G9" t="str">
            <v>(28-0400 2010) Social Security Administration - OIG</v>
          </cell>
          <cell r="J9" t="str">
            <v>Suspension/Debarment</v>
          </cell>
        </row>
        <row r="10">
          <cell r="A10" t="str">
            <v>Department of Homeland Security - OIG</v>
          </cell>
          <cell r="B10" t="str">
            <v>(28-0403 2009 \ 2012) Social Security Administration - OIG - Recovery Act</v>
          </cell>
          <cell r="C10" t="str">
            <v>Other</v>
          </cell>
          <cell r="E10" t="str">
            <v>(36-0151 2009) Veterans Affairs - OIG</v>
          </cell>
          <cell r="G10" t="str">
            <v>(36-0151 2010) Veterans Affairs - OIG</v>
          </cell>
          <cell r="J10" t="str">
            <v>Whistleblower</v>
          </cell>
        </row>
        <row r="11">
          <cell r="A11" t="str">
            <v>Department of Housing and Urban Development - OIG</v>
          </cell>
          <cell r="B11" t="str">
            <v>(36-0150 2009 \ 2010) Veterans Affairs - OIG - Recovery Act</v>
          </cell>
          <cell r="E11" t="str">
            <v>(36-0170 2009) Veterans Affairs - OIG</v>
          </cell>
          <cell r="G11" t="str">
            <v>(36-0170 2010) Veterans Affairs - OIG</v>
          </cell>
          <cell r="J11" t="str">
            <v>Section 1512 Reporting </v>
          </cell>
        </row>
        <row r="12">
          <cell r="A12" t="str">
            <v>Department of Interior - OIG</v>
          </cell>
          <cell r="B12" t="str">
            <v>(36-0150 2009 \ 2011) Veterans Affairs - OIG - Recovery Act</v>
          </cell>
          <cell r="E12" t="str">
            <v>(47-0108 2009) General Services Administration - OIG</v>
          </cell>
          <cell r="G12" t="str">
            <v>(47-0108 2010) General Services Administration - OIG</v>
          </cell>
          <cell r="J12" t="str">
            <v>Other</v>
          </cell>
        </row>
        <row r="13">
          <cell r="A13" t="str">
            <v>Department of Justice - OIG</v>
          </cell>
          <cell r="B13" t="str">
            <v>(36-0171 2009 \ 2011) Veterans Affairs - OIG - Recovery Act</v>
          </cell>
          <cell r="E13" t="str">
            <v>(49-0300 2009) National Science Foundation - OIG</v>
          </cell>
          <cell r="G13" t="str">
            <v>(49-0300 2010) National Science Foundation - OIG</v>
          </cell>
        </row>
        <row r="14">
          <cell r="A14" t="str">
            <v>Department of Labor - OIG</v>
          </cell>
          <cell r="B14" t="str">
            <v>(47-0112 2009 \ 2013) General Services Administration - OIG - Recovery Act</v>
          </cell>
          <cell r="E14" t="str">
            <v>(59-0100 2009) National Endowments of the Arts</v>
          </cell>
          <cell r="G14" t="str">
            <v>(59-0100 2010) National Endowments of the Arts</v>
          </cell>
        </row>
        <row r="15">
          <cell r="A15" t="str">
            <v>Department of State - OIG</v>
          </cell>
          <cell r="B15" t="str">
            <v>(49-0301 2009 \ 2013) National Science Foundation - OIG - Recovery Act</v>
          </cell>
          <cell r="E15" t="str">
            <v>(68-0112 2009) Environmental Protection Agency - OIG</v>
          </cell>
          <cell r="G15" t="str">
            <v>(68-0112 2010) Environmental Protection Agency - OIG</v>
          </cell>
        </row>
        <row r="16">
          <cell r="A16" t="str">
            <v>Department of Transportation - OIG</v>
          </cell>
          <cell r="B16" t="str">
            <v>(68-0113 2009 \ 2012) Environmental Protection Agency - OIG - Recovery Act</v>
          </cell>
          <cell r="E16" t="str">
            <v>(69-0130 2009) Transportation - OIG</v>
          </cell>
          <cell r="G16" t="str">
            <v>(69-0130 2010) Transportation - OIG</v>
          </cell>
        </row>
        <row r="17">
          <cell r="A17" t="str">
            <v>Department of Treasury - OIG</v>
          </cell>
          <cell r="B17" t="str">
            <v>(69-0131 2009 \ 2013) Transportation - OIG - Recovery Act</v>
          </cell>
          <cell r="E17" t="str">
            <v>(70-0200 2009) Homeland Security - OIG</v>
          </cell>
          <cell r="G17" t="str">
            <v>(70-0200 2010) Homeland Security - OIG</v>
          </cell>
        </row>
        <row r="18">
          <cell r="A18" t="str">
            <v>Department of Veterans Affairs - OIG</v>
          </cell>
          <cell r="B18" t="str">
            <v>(69-0724 2009 \ 2013) Amtrak - OIG - Recovery Act</v>
          </cell>
          <cell r="E18" t="str">
            <v>(73-0200 2009) Small Business Adminstration - OIG</v>
          </cell>
          <cell r="G18" t="str">
            <v>(73-0200 2010) Small Business Adminstration - OIG</v>
          </cell>
        </row>
        <row r="19">
          <cell r="A19" t="str">
            <v>Environmental Protection Agency - OIG</v>
          </cell>
          <cell r="B19" t="str">
            <v>(70-0201 2009 \2012) Homeland Security - OIG - Recovery Act</v>
          </cell>
          <cell r="E19" t="str">
            <v>(75-0128 2009) Health and Human Services - OIG</v>
          </cell>
          <cell r="G19" t="str">
            <v>(75-0128 2010) Health and Human Services - OIG</v>
          </cell>
        </row>
        <row r="20">
          <cell r="A20" t="str">
            <v>Federal Communication Commission - OIG</v>
          </cell>
          <cell r="B20" t="str">
            <v>(73-0201 2009 \ 2013) Small Business Adminstration - OIG - Recovery Act</v>
          </cell>
          <cell r="E20" t="str">
            <v>(80-0109 2009 ) NASA - OIG</v>
          </cell>
          <cell r="G20" t="str">
            <v>(80-0109 2010 ) NASA - OIG</v>
          </cell>
        </row>
        <row r="21">
          <cell r="A21" t="str">
            <v>General Services Administration - OIG</v>
          </cell>
          <cell r="B21" t="str">
            <v>(75-0129 2009 \ 2012) Health and Human Services - OIG - Recovery Act</v>
          </cell>
          <cell r="E21" t="str">
            <v>(86-0189 2009) Housing &amp; Urban Development - OIG</v>
          </cell>
          <cell r="G21" t="str">
            <v>(86-0189 2010) Housing &amp; Urban Development - OIG</v>
          </cell>
        </row>
        <row r="22">
          <cell r="A22" t="str">
            <v>National Aeronautics and Space Administration - OIG</v>
          </cell>
          <cell r="B22" t="str">
            <v>(80-0116 2009 \ 2013) NASA - OIG - Recovery Act</v>
          </cell>
          <cell r="E22" t="str">
            <v>(89-0236 2009) Energy - OIG</v>
          </cell>
          <cell r="G22" t="str">
            <v>(89-0236 2010) Energy - OIG</v>
          </cell>
        </row>
        <row r="23">
          <cell r="A23" t="str">
            <v>National Endowment for the Arts - OIG</v>
          </cell>
          <cell r="B23" t="str">
            <v>(86-0190 2009 \ 2013) Housing &amp; Urban Development - OIG - Recovery Act</v>
          </cell>
          <cell r="E23" t="str">
            <v>(91-1400 2009) Education - OIG</v>
          </cell>
          <cell r="G23" t="str">
            <v>(91-1400 2010) Education - OIG</v>
          </cell>
        </row>
        <row r="24">
          <cell r="A24" t="str">
            <v>National Science Foundation - OIG</v>
          </cell>
          <cell r="B24" t="str">
            <v>(89-0237 2009 \ 2012) Energy - OIG - Recovery Act</v>
          </cell>
          <cell r="E24" t="str">
            <v>(95-2721 2009) Corporation for National and Community Service - OIG</v>
          </cell>
          <cell r="G24" t="str">
            <v>(95-2721 2010) Corporation for National and Community Service - OIG</v>
          </cell>
        </row>
        <row r="25">
          <cell r="A25" t="str">
            <v>Railroad Retirement Board - OIG</v>
          </cell>
          <cell r="B25" t="str">
            <v>(91-1401 2009 \ 2012) Education - OIG - Recovery Act</v>
          </cell>
          <cell r="E25" t="str">
            <v>(97-0107 2009) Defense - OIG</v>
          </cell>
          <cell r="G25" t="str">
            <v>(97-0107 2010) Defense - OIG</v>
          </cell>
        </row>
        <row r="26">
          <cell r="A26" t="str">
            <v>Small Business Administration - OIG</v>
          </cell>
          <cell r="B26" t="str">
            <v>(95-2730 2009 \ 2012) Corporation for National and Community Service - OIG - Recovery Act</v>
          </cell>
          <cell r="E26" t="str">
            <v>Amtrak - OIG</v>
          </cell>
          <cell r="G26" t="str">
            <v>Amtrak - OIG</v>
          </cell>
        </row>
        <row r="27">
          <cell r="A27" t="str">
            <v>Smithsonian Institution - OIG</v>
          </cell>
          <cell r="B27" t="str">
            <v>(95-3725 2009 \ 2011) Recovery Act Accountability and Transparency Board, Recovery Act</v>
          </cell>
          <cell r="E27" t="str">
            <v>Federal Communications Commission - OIG</v>
          </cell>
          <cell r="G27" t="str">
            <v>Federal Communications Commission - OIG</v>
          </cell>
        </row>
        <row r="28">
          <cell r="A28" t="str">
            <v>Social Security Administration - OIG</v>
          </cell>
          <cell r="B28" t="str">
            <v>(97-0112 2009 \ 2011) Defense - OIG - Recovery Act</v>
          </cell>
          <cell r="E28" t="str">
            <v>Railroad Retirement Board - OIG</v>
          </cell>
          <cell r="G28" t="str">
            <v>Railroad Retirement Board - OIG</v>
          </cell>
        </row>
        <row r="29">
          <cell r="A29" t="str">
            <v>Recovery Accountability and Transparency Board</v>
          </cell>
          <cell r="E29" t="str">
            <v>Smithsonian Institution - OIG</v>
          </cell>
          <cell r="G29" t="str">
            <v>Smithsonian Institution - OIG</v>
          </cell>
        </row>
        <row r="30">
          <cell r="A30" t="str">
            <v>Treasury Inspector General for Tax Administration</v>
          </cell>
          <cell r="E30" t="str">
            <v>Treasury - OIG</v>
          </cell>
          <cell r="G30" t="str">
            <v>Treasury - OIG</v>
          </cell>
        </row>
        <row r="31">
          <cell r="A31" t="str">
            <v>US Agency for International Development - OIG</v>
          </cell>
          <cell r="E31" t="str">
            <v>US Agency for International Development - OIG </v>
          </cell>
          <cell r="G31" t="str">
            <v>US Agency for International Development - OIG </v>
          </cell>
        </row>
        <row r="32">
          <cell r="E32" t="str">
            <v>Health and Human Services - OIG</v>
          </cell>
          <cell r="G32" t="str">
            <v>Health and Human Services - OIG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41"/>
  <sheetViews>
    <sheetView showGridLines="0" tabSelected="1" zoomScalePageLayoutView="0" workbookViewId="0" topLeftCell="A1">
      <selection activeCell="F2" sqref="F2"/>
    </sheetView>
  </sheetViews>
  <sheetFormatPr defaultColWidth="9.140625" defaultRowHeight="12.75"/>
  <cols>
    <col min="1" max="1" width="3.8515625" style="4" bestFit="1" customWidth="1"/>
    <col min="2" max="2" width="25.7109375" style="4" customWidth="1"/>
    <col min="3" max="3" width="18.421875" style="4" customWidth="1"/>
    <col min="4" max="5" width="15.7109375" style="4" customWidth="1"/>
    <col min="6" max="6" width="20.7109375" style="4" customWidth="1"/>
    <col min="7" max="8" width="15.7109375" style="4" customWidth="1"/>
    <col min="9" max="9" width="19.00390625" style="4" customWidth="1"/>
    <col min="10" max="10" width="14.28125" style="4" customWidth="1"/>
    <col min="11" max="11" width="14.8515625" style="4" customWidth="1"/>
    <col min="12" max="16384" width="9.140625" style="4" customWidth="1"/>
  </cols>
  <sheetData>
    <row r="1" spans="1:12" ht="21.75" thickBot="1">
      <c r="A1" s="334" t="s">
        <v>225</v>
      </c>
      <c r="B1" s="335"/>
      <c r="C1" s="335"/>
      <c r="D1" s="335"/>
      <c r="E1" s="335"/>
      <c r="F1" s="335"/>
      <c r="G1" s="335"/>
      <c r="H1" s="335"/>
      <c r="I1" s="329"/>
      <c r="J1" s="295"/>
      <c r="K1" s="12"/>
      <c r="L1" s="11"/>
    </row>
    <row r="2" spans="1:12" ht="15">
      <c r="A2" s="330" t="s">
        <v>1</v>
      </c>
      <c r="B2" s="331"/>
      <c r="C2" s="336" t="s">
        <v>23</v>
      </c>
      <c r="D2" s="337"/>
      <c r="E2" s="337"/>
      <c r="F2" s="187"/>
      <c r="G2" s="71"/>
      <c r="H2" s="71"/>
      <c r="I2" s="177"/>
      <c r="J2" s="12"/>
      <c r="K2" s="12"/>
      <c r="L2" s="11"/>
    </row>
    <row r="3" spans="1:12" ht="17.25" customHeight="1" thickBot="1">
      <c r="A3" s="332" t="s">
        <v>2</v>
      </c>
      <c r="B3" s="333"/>
      <c r="C3" s="338">
        <v>40939</v>
      </c>
      <c r="D3" s="339"/>
      <c r="E3" s="339"/>
      <c r="F3" s="188"/>
      <c r="G3" s="72"/>
      <c r="H3" s="72"/>
      <c r="I3" s="178"/>
      <c r="J3" s="12"/>
      <c r="K3" s="12"/>
      <c r="L3" s="11"/>
    </row>
    <row r="4" spans="1:12" ht="15" customHeight="1" thickBot="1">
      <c r="A4" s="35"/>
      <c r="B4" s="31"/>
      <c r="C4" s="32"/>
      <c r="D4" s="33"/>
      <c r="E4" s="33"/>
      <c r="F4" s="34"/>
      <c r="G4" s="34"/>
      <c r="H4" s="34"/>
      <c r="I4" s="12"/>
      <c r="J4" s="12"/>
      <c r="K4" s="12"/>
      <c r="L4" s="11"/>
    </row>
    <row r="5" spans="1:12" ht="15" customHeight="1" thickBot="1">
      <c r="A5" s="324" t="s">
        <v>3</v>
      </c>
      <c r="B5" s="328"/>
      <c r="C5" s="328"/>
      <c r="D5" s="328"/>
      <c r="E5" s="328"/>
      <c r="F5" s="328"/>
      <c r="G5" s="328"/>
      <c r="H5" s="328"/>
      <c r="I5" s="329"/>
      <c r="J5" s="12"/>
      <c r="K5" s="12"/>
      <c r="L5" s="11"/>
    </row>
    <row r="6" spans="1:12" ht="30.75" thickBot="1">
      <c r="A6" s="174" t="s">
        <v>0</v>
      </c>
      <c r="B6" s="175" t="s">
        <v>6</v>
      </c>
      <c r="C6" s="176" t="s">
        <v>52</v>
      </c>
      <c r="D6" s="176" t="s">
        <v>175</v>
      </c>
      <c r="E6" s="176" t="s">
        <v>7</v>
      </c>
      <c r="F6" s="176" t="s">
        <v>45</v>
      </c>
      <c r="G6" s="176" t="s">
        <v>46</v>
      </c>
      <c r="H6" s="182" t="s">
        <v>178</v>
      </c>
      <c r="I6" s="186" t="s">
        <v>179</v>
      </c>
      <c r="J6" s="289"/>
      <c r="K6" s="12"/>
      <c r="L6" s="11"/>
    </row>
    <row r="7" spans="1:12" ht="75">
      <c r="A7" s="169">
        <v>1</v>
      </c>
      <c r="B7" s="171" t="s">
        <v>23</v>
      </c>
      <c r="C7" s="172" t="s">
        <v>57</v>
      </c>
      <c r="D7" s="173" t="s">
        <v>37</v>
      </c>
      <c r="E7" s="173" t="s">
        <v>44</v>
      </c>
      <c r="F7" s="468">
        <v>2214</v>
      </c>
      <c r="G7" s="468">
        <v>1976</v>
      </c>
      <c r="H7" s="189" t="s">
        <v>180</v>
      </c>
      <c r="I7" s="190"/>
      <c r="J7" s="289"/>
      <c r="K7" s="12"/>
      <c r="L7" s="11"/>
    </row>
    <row r="8" spans="1:12" s="9" customFormat="1" ht="75">
      <c r="A8" s="169">
        <v>2</v>
      </c>
      <c r="B8" s="42" t="s">
        <v>23</v>
      </c>
      <c r="C8" s="63" t="s">
        <v>57</v>
      </c>
      <c r="D8" s="43" t="s">
        <v>43</v>
      </c>
      <c r="E8" s="43" t="s">
        <v>44</v>
      </c>
      <c r="F8" s="54">
        <v>4862422.899999999</v>
      </c>
      <c r="G8" s="54">
        <v>4742677.61</v>
      </c>
      <c r="H8" s="191" t="s">
        <v>180</v>
      </c>
      <c r="I8" s="192"/>
      <c r="J8" s="290"/>
      <c r="K8" s="291"/>
      <c r="L8" s="287"/>
    </row>
    <row r="9" spans="1:12" s="10" customFormat="1" ht="15">
      <c r="A9" s="169">
        <v>3</v>
      </c>
      <c r="B9" s="42"/>
      <c r="C9" s="63"/>
      <c r="D9" s="43"/>
      <c r="E9" s="43"/>
      <c r="F9" s="54"/>
      <c r="G9" s="54"/>
      <c r="H9" s="193"/>
      <c r="I9" s="194"/>
      <c r="J9" s="292"/>
      <c r="K9" s="293"/>
      <c r="L9" s="288"/>
    </row>
    <row r="10" spans="1:12" s="10" customFormat="1" ht="12.75">
      <c r="A10" s="169">
        <v>4</v>
      </c>
      <c r="B10" s="36"/>
      <c r="C10" s="64"/>
      <c r="D10" s="3"/>
      <c r="E10" s="3"/>
      <c r="F10" s="55"/>
      <c r="G10" s="55"/>
      <c r="H10" s="193"/>
      <c r="I10" s="194"/>
      <c r="J10" s="292"/>
      <c r="K10" s="293"/>
      <c r="L10" s="288"/>
    </row>
    <row r="11" spans="1:12" s="10" customFormat="1" ht="12.75">
      <c r="A11" s="169">
        <v>5</v>
      </c>
      <c r="B11" s="37"/>
      <c r="C11" s="64"/>
      <c r="D11" s="3"/>
      <c r="E11" s="3"/>
      <c r="F11" s="55"/>
      <c r="G11" s="55"/>
      <c r="H11" s="193"/>
      <c r="I11" s="194"/>
      <c r="J11" s="292"/>
      <c r="K11" s="293"/>
      <c r="L11" s="288"/>
    </row>
    <row r="12" spans="1:12" ht="12.75">
      <c r="A12" s="169">
        <v>6</v>
      </c>
      <c r="B12" s="37"/>
      <c r="C12" s="64"/>
      <c r="D12" s="3"/>
      <c r="E12" s="3"/>
      <c r="F12" s="55"/>
      <c r="G12" s="55"/>
      <c r="H12" s="44"/>
      <c r="I12" s="195"/>
      <c r="J12" s="289"/>
      <c r="K12" s="12"/>
      <c r="L12" s="11"/>
    </row>
    <row r="13" spans="1:12" ht="12.75">
      <c r="A13" s="169">
        <v>7</v>
      </c>
      <c r="B13" s="37"/>
      <c r="C13" s="64"/>
      <c r="D13" s="3"/>
      <c r="E13" s="3"/>
      <c r="F13" s="55"/>
      <c r="G13" s="55"/>
      <c r="H13" s="44"/>
      <c r="I13" s="195"/>
      <c r="J13" s="289"/>
      <c r="K13" s="12"/>
      <c r="L13" s="11"/>
    </row>
    <row r="14" spans="1:12" ht="13.5" thickBot="1">
      <c r="A14" s="170">
        <v>8</v>
      </c>
      <c r="B14" s="38"/>
      <c r="C14" s="65"/>
      <c r="D14" s="40"/>
      <c r="E14" s="40"/>
      <c r="F14" s="56"/>
      <c r="G14" s="56"/>
      <c r="H14" s="45"/>
      <c r="I14" s="196"/>
      <c r="J14" s="289"/>
      <c r="K14" s="12"/>
      <c r="L14" s="11"/>
    </row>
    <row r="15" spans="1:12" ht="13.5" thickBot="1">
      <c r="A15" s="5"/>
      <c r="B15" s="6"/>
      <c r="C15" s="7"/>
      <c r="D15" s="8"/>
      <c r="E15" s="8"/>
      <c r="F15" s="12"/>
      <c r="G15" s="12"/>
      <c r="H15" s="12"/>
      <c r="I15" s="12"/>
      <c r="J15" s="12"/>
      <c r="K15" s="294"/>
      <c r="L15" s="11"/>
    </row>
    <row r="16" spans="1:12" ht="13.5" thickBot="1">
      <c r="A16" s="324" t="s">
        <v>4</v>
      </c>
      <c r="B16" s="327"/>
      <c r="C16" s="327"/>
      <c r="D16" s="327"/>
      <c r="E16" s="327"/>
      <c r="F16" s="328"/>
      <c r="G16" s="328"/>
      <c r="H16" s="328"/>
      <c r="I16" s="328"/>
      <c r="J16" s="328"/>
      <c r="K16" s="329"/>
      <c r="L16" s="11"/>
    </row>
    <row r="17" spans="1:11" ht="30.75" thickBot="1">
      <c r="A17" s="73" t="s">
        <v>0</v>
      </c>
      <c r="B17" s="175" t="s">
        <v>6</v>
      </c>
      <c r="C17" s="176" t="s">
        <v>182</v>
      </c>
      <c r="D17" s="176" t="s">
        <v>47</v>
      </c>
      <c r="E17" s="176" t="s">
        <v>48</v>
      </c>
      <c r="F17" s="176" t="s">
        <v>183</v>
      </c>
      <c r="G17" s="182" t="s">
        <v>107</v>
      </c>
      <c r="H17" s="183" t="s">
        <v>108</v>
      </c>
      <c r="I17" s="176" t="s">
        <v>275</v>
      </c>
      <c r="J17" s="284" t="s">
        <v>243</v>
      </c>
      <c r="K17" s="285" t="s">
        <v>244</v>
      </c>
    </row>
    <row r="18" spans="1:11" ht="38.25">
      <c r="A18" s="74">
        <v>1</v>
      </c>
      <c r="B18" s="179" t="s">
        <v>23</v>
      </c>
      <c r="C18" s="180" t="s">
        <v>99</v>
      </c>
      <c r="D18" s="469">
        <v>639524</v>
      </c>
      <c r="E18" s="469">
        <v>639524</v>
      </c>
      <c r="F18" s="181" t="s">
        <v>194</v>
      </c>
      <c r="G18" s="470">
        <v>2244621</v>
      </c>
      <c r="H18" s="471">
        <v>2244621</v>
      </c>
      <c r="I18" s="181" t="s">
        <v>256</v>
      </c>
      <c r="J18" s="470">
        <v>3302341</v>
      </c>
      <c r="K18" s="471">
        <v>3302341</v>
      </c>
    </row>
    <row r="19" spans="1:11" s="9" customFormat="1" ht="12.75">
      <c r="A19" s="74">
        <v>2</v>
      </c>
      <c r="B19" s="46"/>
      <c r="C19" s="2"/>
      <c r="D19" s="3"/>
      <c r="E19" s="3"/>
      <c r="F19" s="3"/>
      <c r="G19" s="86"/>
      <c r="H19" s="87"/>
      <c r="I19" s="181"/>
      <c r="J19" s="86"/>
      <c r="K19" s="87"/>
    </row>
    <row r="20" spans="1:11" ht="12.75">
      <c r="A20" s="74">
        <v>3</v>
      </c>
      <c r="B20" s="46"/>
      <c r="C20" s="2"/>
      <c r="D20" s="3"/>
      <c r="E20" s="3"/>
      <c r="F20" s="3"/>
      <c r="G20" s="86"/>
      <c r="H20" s="87"/>
      <c r="I20" s="181"/>
      <c r="J20" s="86"/>
      <c r="K20" s="87"/>
    </row>
    <row r="21" spans="1:11" ht="12.75">
      <c r="A21" s="74">
        <v>4</v>
      </c>
      <c r="B21" s="46"/>
      <c r="C21" s="2"/>
      <c r="D21" s="3"/>
      <c r="E21" s="3"/>
      <c r="F21" s="3"/>
      <c r="G21" s="86"/>
      <c r="H21" s="87"/>
      <c r="I21" s="181"/>
      <c r="J21" s="86"/>
      <c r="K21" s="87"/>
    </row>
    <row r="22" spans="1:11" ht="12.75">
      <c r="A22" s="74">
        <v>5</v>
      </c>
      <c r="B22" s="46"/>
      <c r="C22" s="2"/>
      <c r="D22" s="3"/>
      <c r="E22" s="3"/>
      <c r="F22" s="3"/>
      <c r="G22" s="86"/>
      <c r="H22" s="87"/>
      <c r="I22" s="181"/>
      <c r="J22" s="86"/>
      <c r="K22" s="87"/>
    </row>
    <row r="23" spans="1:11" ht="15.75" customHeight="1">
      <c r="A23" s="74">
        <v>6</v>
      </c>
      <c r="B23" s="47"/>
      <c r="C23" s="2"/>
      <c r="D23" s="3"/>
      <c r="E23" s="3"/>
      <c r="F23" s="3"/>
      <c r="G23" s="86"/>
      <c r="H23" s="87"/>
      <c r="I23" s="181"/>
      <c r="J23" s="86"/>
      <c r="K23" s="87"/>
    </row>
    <row r="24" spans="1:11" ht="15.75" customHeight="1">
      <c r="A24" s="74">
        <v>7</v>
      </c>
      <c r="B24" s="47"/>
      <c r="C24" s="2"/>
      <c r="D24" s="3"/>
      <c r="E24" s="3"/>
      <c r="F24" s="3"/>
      <c r="G24" s="86"/>
      <c r="H24" s="87"/>
      <c r="I24" s="181"/>
      <c r="J24" s="86"/>
      <c r="K24" s="87"/>
    </row>
    <row r="25" spans="1:11" ht="15.75" customHeight="1" thickBot="1">
      <c r="A25" s="75">
        <v>8</v>
      </c>
      <c r="B25" s="48"/>
      <c r="C25" s="39"/>
      <c r="D25" s="40"/>
      <c r="E25" s="40"/>
      <c r="F25" s="40"/>
      <c r="G25" s="88"/>
      <c r="H25" s="89"/>
      <c r="I25" s="286"/>
      <c r="J25" s="88"/>
      <c r="K25" s="89"/>
    </row>
    <row r="26" spans="1:12" ht="15.75" customHeight="1" thickBot="1">
      <c r="A26" s="299"/>
      <c r="B26" s="301"/>
      <c r="C26" s="299"/>
      <c r="D26" s="299"/>
      <c r="E26" s="299"/>
      <c r="F26" s="299"/>
      <c r="G26" s="299"/>
      <c r="H26" s="299"/>
      <c r="I26" s="299"/>
      <c r="J26" s="299"/>
      <c r="K26" s="299"/>
      <c r="L26" s="11"/>
    </row>
    <row r="27" spans="1:12" ht="15.75" customHeight="1" thickBot="1">
      <c r="A27" s="324" t="s">
        <v>4</v>
      </c>
      <c r="B27" s="325"/>
      <c r="C27" s="325"/>
      <c r="D27" s="325"/>
      <c r="E27" s="325"/>
      <c r="F27" s="325"/>
      <c r="G27" s="325"/>
      <c r="H27" s="326"/>
      <c r="I27" s="321"/>
      <c r="J27" s="321"/>
      <c r="K27" s="321"/>
      <c r="L27" s="11"/>
    </row>
    <row r="28" spans="1:12" ht="30.75" thickBot="1">
      <c r="A28" s="315" t="s">
        <v>0</v>
      </c>
      <c r="B28" s="316" t="s">
        <v>6</v>
      </c>
      <c r="C28" s="317" t="s">
        <v>276</v>
      </c>
      <c r="D28" s="317" t="s">
        <v>277</v>
      </c>
      <c r="E28" s="317" t="s">
        <v>278</v>
      </c>
      <c r="F28" s="318" t="s">
        <v>279</v>
      </c>
      <c r="G28" s="319" t="s">
        <v>280</v>
      </c>
      <c r="H28" s="320" t="s">
        <v>281</v>
      </c>
      <c r="I28" s="297"/>
      <c r="J28" s="298"/>
      <c r="K28" s="298"/>
      <c r="L28" s="11"/>
    </row>
    <row r="29" spans="1:12" ht="38.25">
      <c r="A29" s="74">
        <v>1</v>
      </c>
      <c r="B29" s="179" t="s">
        <v>23</v>
      </c>
      <c r="C29" s="180" t="s">
        <v>292</v>
      </c>
      <c r="D29" s="469">
        <v>921020.3549999999</v>
      </c>
      <c r="E29" s="469">
        <v>921020.3549999999</v>
      </c>
      <c r="F29" s="302"/>
      <c r="G29" s="303"/>
      <c r="H29" s="304"/>
      <c r="I29" s="8"/>
      <c r="J29" s="296"/>
      <c r="K29" s="296"/>
      <c r="L29" s="11"/>
    </row>
    <row r="30" spans="1:12" s="9" customFormat="1" ht="12.75">
      <c r="A30" s="74">
        <v>2</v>
      </c>
      <c r="B30" s="46"/>
      <c r="C30" s="2"/>
      <c r="D30" s="3"/>
      <c r="E30" s="3"/>
      <c r="F30" s="305"/>
      <c r="G30" s="306"/>
      <c r="H30" s="307"/>
      <c r="I30" s="8"/>
      <c r="J30" s="296"/>
      <c r="K30" s="296"/>
      <c r="L30" s="287"/>
    </row>
    <row r="31" spans="1:12" ht="12.75">
      <c r="A31" s="74">
        <v>3</v>
      </c>
      <c r="B31" s="46"/>
      <c r="C31" s="2"/>
      <c r="D31" s="3"/>
      <c r="E31" s="3"/>
      <c r="F31" s="305"/>
      <c r="G31" s="306"/>
      <c r="H31" s="307"/>
      <c r="I31" s="8"/>
      <c r="J31" s="296"/>
      <c r="K31" s="296"/>
      <c r="L31" s="11"/>
    </row>
    <row r="32" spans="1:12" ht="12.75">
      <c r="A32" s="74">
        <v>4</v>
      </c>
      <c r="B32" s="46"/>
      <c r="C32" s="2"/>
      <c r="D32" s="3"/>
      <c r="E32" s="3"/>
      <c r="F32" s="305"/>
      <c r="G32" s="306"/>
      <c r="H32" s="307"/>
      <c r="I32" s="8"/>
      <c r="J32" s="296"/>
      <c r="K32" s="296"/>
      <c r="L32" s="11"/>
    </row>
    <row r="33" spans="1:12" ht="12.75">
      <c r="A33" s="74">
        <v>5</v>
      </c>
      <c r="B33" s="46"/>
      <c r="C33" s="2"/>
      <c r="D33" s="3"/>
      <c r="E33" s="3"/>
      <c r="F33" s="305"/>
      <c r="G33" s="306"/>
      <c r="H33" s="307"/>
      <c r="I33" s="8"/>
      <c r="J33" s="296"/>
      <c r="K33" s="296"/>
      <c r="L33" s="11"/>
    </row>
    <row r="34" spans="1:12" ht="15.75" customHeight="1">
      <c r="A34" s="74">
        <v>6</v>
      </c>
      <c r="B34" s="47"/>
      <c r="C34" s="2"/>
      <c r="D34" s="3"/>
      <c r="E34" s="3"/>
      <c r="F34" s="305"/>
      <c r="G34" s="306"/>
      <c r="H34" s="307"/>
      <c r="I34" s="8"/>
      <c r="J34" s="296"/>
      <c r="K34" s="296"/>
      <c r="L34" s="11"/>
    </row>
    <row r="35" spans="1:12" ht="15.75" customHeight="1">
      <c r="A35" s="74">
        <v>7</v>
      </c>
      <c r="B35" s="47"/>
      <c r="C35" s="2"/>
      <c r="D35" s="3"/>
      <c r="E35" s="3"/>
      <c r="F35" s="305"/>
      <c r="G35" s="306"/>
      <c r="H35" s="307"/>
      <c r="I35" s="8"/>
      <c r="J35" s="296"/>
      <c r="K35" s="296"/>
      <c r="L35" s="11"/>
    </row>
    <row r="36" spans="1:12" ht="15.75" customHeight="1" thickBot="1">
      <c r="A36" s="75">
        <v>8</v>
      </c>
      <c r="B36" s="48"/>
      <c r="C36" s="39"/>
      <c r="D36" s="40"/>
      <c r="E36" s="40"/>
      <c r="F36" s="308"/>
      <c r="G36" s="309"/>
      <c r="H36" s="310"/>
      <c r="I36" s="8"/>
      <c r="J36" s="296"/>
      <c r="K36" s="296"/>
      <c r="L36" s="11"/>
    </row>
    <row r="37" spans="1:12" ht="12.75">
      <c r="A37" s="322"/>
      <c r="B37" s="323"/>
      <c r="C37" s="322"/>
      <c r="D37" s="322"/>
      <c r="E37" s="322"/>
      <c r="F37" s="322"/>
      <c r="G37" s="322"/>
      <c r="H37" s="322"/>
      <c r="I37" s="300"/>
      <c r="J37" s="300"/>
      <c r="K37" s="300"/>
      <c r="L37" s="11"/>
    </row>
    <row r="38" ht="12.75">
      <c r="B38" s="57"/>
    </row>
    <row r="39" ht="12.75">
      <c r="B39" s="57"/>
    </row>
    <row r="40" ht="12.75">
      <c r="B40" s="57"/>
    </row>
    <row r="41" ht="12.75">
      <c r="B41" s="57"/>
    </row>
  </sheetData>
  <sheetProtection password="C4F4" sheet="1" formatCells="0" formatRows="0" insertRows="0"/>
  <mergeCells count="8">
    <mergeCell ref="A27:H27"/>
    <mergeCell ref="A16:K16"/>
    <mergeCell ref="A2:B2"/>
    <mergeCell ref="A3:B3"/>
    <mergeCell ref="A5:I5"/>
    <mergeCell ref="A1:I1"/>
    <mergeCell ref="C2:E2"/>
    <mergeCell ref="C3:E3"/>
  </mergeCells>
  <dataValidations count="19">
    <dataValidation type="whole" allowBlank="1" showInputMessage="1" showErrorMessage="1" promptTitle="Total Obligations" prompt="Provide Integer only." errorTitle="Total Obligations" error="Provide Integer only." sqref="D15">
      <formula1>-999999999999</formula1>
      <formula2>999999999999</formula2>
    </dataValidation>
    <dataValidation type="whole" allowBlank="1" showInputMessage="1" showErrorMessage="1" promptTitle="Total Disbursement" prompt="Provide Integer only." errorTitle="Total Disbursements" error="Provide Integer only." sqref="E15">
      <formula1>-999999999999</formula1>
      <formula2>999999999999</formula2>
    </dataValidation>
    <dataValidation type="whole" allowBlank="1" showInputMessage="1" showErrorMessage="1" promptTitle="Provide Treasury Account Code" prompt="4-digit Account Code" errorTitle="Provide Treasury Account Code" error="4-digit Account Code" sqref="C15">
      <formula1>0</formula1>
      <formula2>9999</formula2>
    </dataValidation>
    <dataValidation type="whole" allowBlank="1" showInputMessage="1" showErrorMessage="1" promptTitle="Provide Treasury Agency Code" prompt="2-digit Agency Code" errorTitle="Treasury Agency Code" error="2-digit Agency Code" sqref="B15">
      <formula1>0</formula1>
      <formula2>99</formula2>
    </dataValidation>
    <dataValidation type="list" allowBlank="1" showInputMessage="1" showErrorMessage="1" promptTitle="TAFS:" prompt="Choose OIG Non-Recovery Act TAFS from drop down list." sqref="C19:C25">
      <formula1>OIGNonRecoveryTAFS</formula1>
    </dataValidation>
    <dataValidation type="list" allowBlank="1" showInputMessage="1" showErrorMessage="1" promptTitle="Agency / Bureau:" prompt="Choose organization name from drop down list." sqref="B18:B25 B7:B14 B29:B36">
      <formula1>OIGOrganizations</formula1>
    </dataValidation>
    <dataValidation type="list" allowBlank="1" showInputMessage="1" showErrorMessage="1" sqref="F19:F25">
      <formula1>OIGNonRecoveryTAFS2010</formula1>
    </dataValidation>
    <dataValidation type="list" allowBlank="1" showInputMessage="1" showErrorMessage="1" promptTitle="TAFS:" prompt="Choose OIG Non-Recovery Act TAFS from drop down list." sqref="C18">
      <formula1>OIGNonRecoveryTAFS2009</formula1>
    </dataValidation>
    <dataValidation type="list" allowBlank="1" showInputMessage="1" showErrorMessage="1" sqref="F18">
      <formula1>OIGNonRecoveryTAFSCYR</formula1>
    </dataValidation>
    <dataValidation type="list" allowBlank="1" showInputMessage="1" showErrorMessage="1" sqref="H7:H14">
      <formula1>DirectReimbursable</formula1>
    </dataValidation>
    <dataValidation type="list" allowBlank="1" showInputMessage="1" showErrorMessage="1" promptTitle="US Indicator:" prompt="Choose indicator as to whether place of performance is within US or its territories (Y or N)." sqref="E7:E14">
      <formula1>USIndicator</formula1>
    </dataValidation>
    <dataValidation type="list" allowBlank="1" showInputMessage="1" showErrorMessage="1" promptTitle="TAFS:" prompt="Choose OIG Recovery Act TAFS from drop down list." sqref="C7:C14">
      <formula1>OIGRecoveryActTAFS</formula1>
    </dataValidation>
    <dataValidation type="list" allowBlank="1" showInputMessage="1" showErrorMessage="1" promptTitle="Award Type:" prompt="Chose selection from drop down list" sqref="D7:D14">
      <formula1>AwardType</formula1>
    </dataValidation>
    <dataValidation allowBlank="1" showInputMessage="1" showErrorMessage="1" promptTitle="Submitter Contact Info:" prompt="Provide email address and telephone number for submitter." sqref="C4:E4"/>
    <dataValidation type="date" allowBlank="1" showInputMessage="1" showErrorMessage="1" promptTitle="Month Ending Date:" prompt="Enter date in mm/dd/yyyy format." sqref="C3">
      <formula1>39814</formula1>
      <formula2>42004</formula2>
    </dataValidation>
    <dataValidation type="list" allowBlank="1" showInputMessage="1" showErrorMessage="1" promptTitle="Reporting OIG:" prompt="Choose organization name from drop down list." sqref="C2">
      <formula1>OIGOrganizations</formula1>
    </dataValidation>
    <dataValidation type="list" allowBlank="1" showInputMessage="1" showErrorMessage="1" sqref="I18:I25 I29:I36">
      <formula1>OIGNONRECOVERYACTTAFS2011</formula1>
    </dataValidation>
    <dataValidation type="list" allowBlank="1" showInputMessage="1" showErrorMessage="1" promptTitle="TAFS:" prompt="Choose OIG Non-Recovery Act TAFS from drop down list." sqref="C29:C36">
      <formula1>OIGNONRECOVERYTAFS2012</formula1>
    </dataValidation>
    <dataValidation type="list" allowBlank="1" showInputMessage="1" showErrorMessage="1" promptTitle="TAFS" prompt="NOT FOR USE THIS FISCAL YEAR" sqref="F29:F36">
      <formula1>OIGNONRECOVERYTAFS2013</formula1>
    </dataValidation>
  </dataValidations>
  <printOptions/>
  <pageMargins left="0.14" right="0.14" top="1" bottom="0.4" header="0.5" footer="0.14"/>
  <pageSetup fitToHeight="0" fitToWidth="1" horizontalDpi="600" verticalDpi="600" orientation="landscape" scale="77" r:id="rId1"/>
  <headerFooter alignWithMargins="0">
    <oddHeader>&amp;C&amp;"Arial,Bold"&amp;16OIG Recovery Act Monthly Report</oddHeader>
    <oddFooter>&amp;R&amp;F 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45"/>
  <sheetViews>
    <sheetView zoomScale="70" zoomScaleNormal="70" zoomScalePageLayoutView="0" workbookViewId="0" topLeftCell="A1">
      <selection activeCell="A6" sqref="A6"/>
    </sheetView>
  </sheetViews>
  <sheetFormatPr defaultColWidth="9.140625" defaultRowHeight="12.75"/>
  <cols>
    <col min="1" max="1" width="18.28125" style="16" customWidth="1"/>
    <col min="2" max="2" width="24.7109375" style="16" customWidth="1"/>
    <col min="3" max="3" width="18.28125" style="16" customWidth="1"/>
    <col min="4" max="4" width="1.57421875" style="16" customWidth="1"/>
    <col min="5" max="5" width="25.28125" style="16" customWidth="1"/>
    <col min="6" max="6" width="18.28125" style="16" customWidth="1"/>
    <col min="7" max="7" width="17.7109375" style="16" customWidth="1"/>
    <col min="8" max="16384" width="9.140625" style="16" customWidth="1"/>
  </cols>
  <sheetData>
    <row r="1" spans="1:8" ht="21.75" thickBot="1">
      <c r="A1" s="344" t="s">
        <v>226</v>
      </c>
      <c r="B1" s="345"/>
      <c r="C1" s="345"/>
      <c r="D1" s="345"/>
      <c r="E1" s="345"/>
      <c r="F1" s="345"/>
      <c r="G1" s="346"/>
      <c r="H1" s="15"/>
    </row>
    <row r="2" spans="1:8" ht="15">
      <c r="A2" s="108" t="s">
        <v>1</v>
      </c>
      <c r="B2" s="109" t="str">
        <f>'Financial Data'!C2</f>
        <v>General Services Administration - OIG</v>
      </c>
      <c r="C2" s="263"/>
      <c r="D2" s="283"/>
      <c r="E2" s="262"/>
      <c r="F2" s="275"/>
      <c r="G2" s="276"/>
      <c r="H2" s="15"/>
    </row>
    <row r="3" spans="1:8" ht="30.75" thickBot="1">
      <c r="A3" s="100" t="s">
        <v>2</v>
      </c>
      <c r="B3" s="101">
        <f>'Financial Data'!C3</f>
        <v>40939</v>
      </c>
      <c r="C3" s="264"/>
      <c r="D3" s="277"/>
      <c r="E3" s="265"/>
      <c r="F3" s="266"/>
      <c r="G3" s="267"/>
      <c r="H3" s="15"/>
    </row>
    <row r="4" spans="1:8" ht="15" customHeight="1" thickBot="1">
      <c r="A4" s="246"/>
      <c r="B4" s="245"/>
      <c r="C4" s="268"/>
      <c r="D4" s="268"/>
      <c r="E4" s="269"/>
      <c r="F4" s="269"/>
      <c r="G4" s="269"/>
      <c r="H4" s="15"/>
    </row>
    <row r="5" spans="1:8" ht="20.25" customHeight="1" thickBot="1">
      <c r="A5" s="18"/>
      <c r="B5" s="347" t="s">
        <v>217</v>
      </c>
      <c r="C5" s="328"/>
      <c r="D5" s="328"/>
      <c r="E5" s="328"/>
      <c r="F5" s="329"/>
      <c r="G5" s="274"/>
      <c r="H5" s="15"/>
    </row>
    <row r="6" spans="1:8" s="23" customFormat="1" ht="15.75" customHeight="1">
      <c r="A6" s="272"/>
      <c r="B6" s="340" t="s">
        <v>238</v>
      </c>
      <c r="C6" s="341"/>
      <c r="D6" s="261"/>
      <c r="E6" s="340" t="s">
        <v>239</v>
      </c>
      <c r="F6" s="341"/>
      <c r="G6" s="18"/>
      <c r="H6" s="22"/>
    </row>
    <row r="7" spans="1:6" s="18" customFormat="1" ht="13.5" thickBot="1">
      <c r="A7" s="273"/>
      <c r="B7" s="342"/>
      <c r="C7" s="343"/>
      <c r="D7" s="279"/>
      <c r="E7" s="342"/>
      <c r="F7" s="343"/>
    </row>
    <row r="8" spans="1:6" s="28" customFormat="1" ht="49.5" customHeight="1">
      <c r="A8" s="271"/>
      <c r="B8" s="243" t="s">
        <v>219</v>
      </c>
      <c r="C8" s="459">
        <v>0</v>
      </c>
      <c r="D8" s="282"/>
      <c r="E8" s="243" t="s">
        <v>222</v>
      </c>
      <c r="F8" s="459">
        <v>0</v>
      </c>
    </row>
    <row r="9" spans="1:8" s="19" customFormat="1" ht="49.5" customHeight="1">
      <c r="A9" s="271"/>
      <c r="B9" s="244" t="s">
        <v>240</v>
      </c>
      <c r="C9" s="460">
        <v>0</v>
      </c>
      <c r="D9" s="282"/>
      <c r="E9" s="239" t="s">
        <v>223</v>
      </c>
      <c r="F9" s="462">
        <v>433113</v>
      </c>
      <c r="G9" s="18"/>
      <c r="H9" s="24"/>
    </row>
    <row r="10" spans="1:8" s="154" customFormat="1" ht="49.5" customHeight="1" thickBot="1">
      <c r="A10" s="271"/>
      <c r="B10" s="242" t="s">
        <v>220</v>
      </c>
      <c r="C10" s="466">
        <v>0</v>
      </c>
      <c r="D10" s="278"/>
      <c r="E10" s="241" t="s">
        <v>224</v>
      </c>
      <c r="F10" s="467">
        <v>4778870</v>
      </c>
      <c r="G10" s="152"/>
      <c r="H10" s="153"/>
    </row>
    <row r="11" spans="1:8" s="19" customFormat="1" ht="15">
      <c r="A11" s="25"/>
      <c r="B11" s="26"/>
      <c r="C11" s="270"/>
      <c r="D11" s="270"/>
      <c r="E11" s="21"/>
      <c r="F11" s="21"/>
      <c r="G11" s="21"/>
      <c r="H11" s="24"/>
    </row>
    <row r="12" spans="1:8" ht="13.5" thickBot="1">
      <c r="A12" s="18"/>
      <c r="B12" s="18"/>
      <c r="C12" s="18"/>
      <c r="D12" s="18"/>
      <c r="E12" s="18"/>
      <c r="F12" s="18"/>
      <c r="G12" s="18"/>
      <c r="H12" s="15"/>
    </row>
    <row r="13" spans="1:8" ht="16.5" customHeight="1" thickBot="1">
      <c r="A13" s="18"/>
      <c r="B13" s="347" t="s">
        <v>218</v>
      </c>
      <c r="C13" s="328"/>
      <c r="D13" s="328"/>
      <c r="E13" s="328"/>
      <c r="F13" s="329"/>
      <c r="G13" s="274"/>
      <c r="H13" s="15"/>
    </row>
    <row r="14" spans="1:8" ht="15" customHeight="1">
      <c r="A14" s="272"/>
      <c r="B14" s="340" t="s">
        <v>238</v>
      </c>
      <c r="C14" s="341"/>
      <c r="D14" s="261"/>
      <c r="E14" s="340" t="s">
        <v>239</v>
      </c>
      <c r="F14" s="341"/>
      <c r="G14" s="18"/>
      <c r="H14" s="15"/>
    </row>
    <row r="15" spans="1:8" ht="13.5" thickBot="1">
      <c r="A15" s="273"/>
      <c r="B15" s="342"/>
      <c r="C15" s="343"/>
      <c r="D15" s="279"/>
      <c r="E15" s="342"/>
      <c r="F15" s="343"/>
      <c r="G15" s="18"/>
      <c r="H15" s="15"/>
    </row>
    <row r="16" spans="1:8" ht="49.5" customHeight="1">
      <c r="A16" s="271"/>
      <c r="B16" s="243" t="s">
        <v>221</v>
      </c>
      <c r="C16" s="459">
        <v>0</v>
      </c>
      <c r="D16" s="282"/>
      <c r="E16" s="243" t="s">
        <v>231</v>
      </c>
      <c r="F16" s="459">
        <v>0</v>
      </c>
      <c r="G16" s="18"/>
      <c r="H16" s="15"/>
    </row>
    <row r="17" spans="1:8" ht="49.5" customHeight="1">
      <c r="A17" s="271"/>
      <c r="B17" s="244" t="s">
        <v>241</v>
      </c>
      <c r="C17" s="460">
        <v>0</v>
      </c>
      <c r="D17" s="282"/>
      <c r="E17" s="239" t="s">
        <v>232</v>
      </c>
      <c r="F17" s="462">
        <v>0</v>
      </c>
      <c r="G17" s="18"/>
      <c r="H17" s="15"/>
    </row>
    <row r="18" spans="1:8" ht="49.5" customHeight="1" thickBot="1">
      <c r="A18" s="271"/>
      <c r="B18" s="242" t="s">
        <v>230</v>
      </c>
      <c r="C18" s="461">
        <v>0</v>
      </c>
      <c r="D18" s="278"/>
      <c r="E18" s="241" t="s">
        <v>233</v>
      </c>
      <c r="F18" s="463">
        <v>5441794</v>
      </c>
      <c r="G18" s="18"/>
      <c r="H18" s="15"/>
    </row>
    <row r="19" spans="1:8" ht="13.5" thickBot="1">
      <c r="A19" s="18"/>
      <c r="B19" s="18"/>
      <c r="C19" s="18"/>
      <c r="D19" s="18"/>
      <c r="E19" s="18"/>
      <c r="F19" s="18"/>
      <c r="G19" s="18"/>
      <c r="H19" s="15"/>
    </row>
    <row r="20" spans="1:8" ht="16.5" customHeight="1" thickBot="1">
      <c r="A20" s="18"/>
      <c r="B20" s="347" t="s">
        <v>245</v>
      </c>
      <c r="C20" s="328"/>
      <c r="D20" s="328"/>
      <c r="E20" s="328"/>
      <c r="F20" s="329"/>
      <c r="G20" s="274"/>
      <c r="H20" s="15"/>
    </row>
    <row r="21" spans="1:8" ht="15" customHeight="1">
      <c r="A21" s="272"/>
      <c r="B21" s="340" t="s">
        <v>238</v>
      </c>
      <c r="C21" s="341"/>
      <c r="D21" s="261"/>
      <c r="E21" s="340" t="s">
        <v>239</v>
      </c>
      <c r="F21" s="341"/>
      <c r="G21" s="18"/>
      <c r="H21" s="15"/>
    </row>
    <row r="22" spans="1:8" ht="13.5" thickBot="1">
      <c r="A22" s="273"/>
      <c r="B22" s="342"/>
      <c r="C22" s="343"/>
      <c r="D22" s="279"/>
      <c r="E22" s="342"/>
      <c r="F22" s="343"/>
      <c r="G22" s="18"/>
      <c r="H22" s="15"/>
    </row>
    <row r="23" spans="1:8" ht="49.5" customHeight="1">
      <c r="A23" s="271"/>
      <c r="B23" s="243" t="s">
        <v>269</v>
      </c>
      <c r="C23" s="459">
        <v>0</v>
      </c>
      <c r="D23" s="282"/>
      <c r="E23" s="243" t="s">
        <v>272</v>
      </c>
      <c r="F23" s="459">
        <v>0</v>
      </c>
      <c r="G23" s="18"/>
      <c r="H23" s="15"/>
    </row>
    <row r="24" spans="1:8" ht="49.5" customHeight="1">
      <c r="A24" s="271"/>
      <c r="B24" s="244" t="s">
        <v>270</v>
      </c>
      <c r="C24" s="460">
        <v>0</v>
      </c>
      <c r="D24" s="282"/>
      <c r="E24" s="239" t="s">
        <v>273</v>
      </c>
      <c r="F24" s="462">
        <v>0</v>
      </c>
      <c r="G24" s="18"/>
      <c r="H24" s="15"/>
    </row>
    <row r="25" spans="1:8" ht="49.5" customHeight="1" thickBot="1">
      <c r="A25" s="271"/>
      <c r="B25" s="242" t="s">
        <v>271</v>
      </c>
      <c r="C25" s="461">
        <v>0</v>
      </c>
      <c r="D25" s="278"/>
      <c r="E25" s="241" t="s">
        <v>274</v>
      </c>
      <c r="F25" s="463">
        <v>2725139</v>
      </c>
      <c r="G25" s="18"/>
      <c r="H25" s="15"/>
    </row>
    <row r="26" spans="1:8" ht="15" customHeight="1" thickBot="1">
      <c r="A26" s="271"/>
      <c r="B26" s="311"/>
      <c r="C26" s="312"/>
      <c r="D26" s="313"/>
      <c r="E26" s="311"/>
      <c r="F26" s="314"/>
      <c r="G26" s="18"/>
      <c r="H26" s="15"/>
    </row>
    <row r="27" spans="1:8" ht="21" customHeight="1" thickBot="1">
      <c r="A27" s="271"/>
      <c r="B27" s="347" t="s">
        <v>328</v>
      </c>
      <c r="C27" s="328"/>
      <c r="D27" s="328"/>
      <c r="E27" s="328"/>
      <c r="F27" s="329"/>
      <c r="G27" s="18"/>
      <c r="H27" s="15"/>
    </row>
    <row r="28" spans="1:8" ht="30.75" customHeight="1" thickBot="1">
      <c r="A28" s="271"/>
      <c r="B28" s="340" t="s">
        <v>238</v>
      </c>
      <c r="C28" s="341"/>
      <c r="D28" s="261"/>
      <c r="E28" s="340" t="s">
        <v>239</v>
      </c>
      <c r="F28" s="341"/>
      <c r="G28" s="18"/>
      <c r="H28" s="15"/>
    </row>
    <row r="29" spans="1:8" ht="49.5" customHeight="1" hidden="1" thickBot="1">
      <c r="A29" s="271"/>
      <c r="B29" s="342"/>
      <c r="C29" s="343"/>
      <c r="D29" s="279"/>
      <c r="E29" s="342"/>
      <c r="F29" s="343"/>
      <c r="G29" s="18"/>
      <c r="H29" s="15"/>
    </row>
    <row r="30" spans="1:8" ht="49.5" customHeight="1">
      <c r="A30" s="271"/>
      <c r="B30" s="243" t="s">
        <v>329</v>
      </c>
      <c r="C30" s="459">
        <v>0</v>
      </c>
      <c r="D30" s="282"/>
      <c r="E30" s="243" t="s">
        <v>332</v>
      </c>
      <c r="F30" s="459">
        <v>0</v>
      </c>
      <c r="G30" s="18"/>
      <c r="H30" s="15"/>
    </row>
    <row r="31" spans="1:8" ht="49.5" customHeight="1">
      <c r="A31" s="271"/>
      <c r="B31" s="244" t="s">
        <v>330</v>
      </c>
      <c r="C31" s="460">
        <v>0</v>
      </c>
      <c r="D31" s="282"/>
      <c r="E31" s="239" t="s">
        <v>333</v>
      </c>
      <c r="F31" s="462">
        <v>0</v>
      </c>
      <c r="G31" s="18"/>
      <c r="H31" s="15"/>
    </row>
    <row r="32" spans="1:8" ht="49.5" customHeight="1" thickBot="1">
      <c r="A32" s="271"/>
      <c r="B32" s="242" t="s">
        <v>331</v>
      </c>
      <c r="C32" s="461">
        <v>0</v>
      </c>
      <c r="D32" s="278"/>
      <c r="E32" s="241" t="s">
        <v>334</v>
      </c>
      <c r="F32" s="463">
        <v>51369</v>
      </c>
      <c r="G32" s="18"/>
      <c r="H32" s="15"/>
    </row>
    <row r="33" spans="1:8" ht="13.5" thickBot="1">
      <c r="A33" s="18"/>
      <c r="B33" s="18"/>
      <c r="C33" s="18"/>
      <c r="D33" s="18"/>
      <c r="E33" s="18"/>
      <c r="F33" s="18"/>
      <c r="G33" s="18"/>
      <c r="H33" s="15"/>
    </row>
    <row r="34" spans="1:8" ht="16.5" customHeight="1" thickBot="1">
      <c r="A34" s="18"/>
      <c r="B34" s="347" t="s">
        <v>234</v>
      </c>
      <c r="C34" s="328"/>
      <c r="D34" s="328"/>
      <c r="E34" s="328"/>
      <c r="F34" s="329"/>
      <c r="G34" s="274"/>
      <c r="H34" s="15"/>
    </row>
    <row r="35" spans="1:8" ht="15" customHeight="1">
      <c r="A35" s="272"/>
      <c r="B35" s="340" t="s">
        <v>238</v>
      </c>
      <c r="C35" s="341"/>
      <c r="D35" s="261"/>
      <c r="E35" s="340" t="s">
        <v>239</v>
      </c>
      <c r="F35" s="341"/>
      <c r="G35" s="18"/>
      <c r="H35" s="15"/>
    </row>
    <row r="36" spans="1:8" ht="13.5" thickBot="1">
      <c r="A36" s="273"/>
      <c r="B36" s="342"/>
      <c r="C36" s="343"/>
      <c r="D36" s="279"/>
      <c r="E36" s="342"/>
      <c r="F36" s="343"/>
      <c r="G36" s="18"/>
      <c r="H36" s="15"/>
    </row>
    <row r="37" spans="1:8" ht="49.5" customHeight="1">
      <c r="A37" s="271"/>
      <c r="B37" s="243" t="s">
        <v>212</v>
      </c>
      <c r="C37" s="464">
        <f>C8+C16+C23+C30</f>
        <v>0</v>
      </c>
      <c r="D37" s="280"/>
      <c r="E37" s="243" t="s">
        <v>215</v>
      </c>
      <c r="F37" s="464">
        <f>F8+F16+F23+F30</f>
        <v>0</v>
      </c>
      <c r="G37" s="18"/>
      <c r="H37" s="15"/>
    </row>
    <row r="38" spans="1:8" ht="49.5" customHeight="1">
      <c r="A38" s="271"/>
      <c r="B38" s="244" t="s">
        <v>242</v>
      </c>
      <c r="C38" s="464">
        <f>C9+C17+C24+C31</f>
        <v>0</v>
      </c>
      <c r="D38" s="280"/>
      <c r="E38" s="239" t="s">
        <v>214</v>
      </c>
      <c r="F38" s="464">
        <f>F9+F17+F24+F31</f>
        <v>433113</v>
      </c>
      <c r="G38" s="18"/>
      <c r="H38" s="15"/>
    </row>
    <row r="39" spans="1:8" ht="61.5" customHeight="1" thickBot="1">
      <c r="A39" s="271"/>
      <c r="B39" s="241" t="s">
        <v>213</v>
      </c>
      <c r="C39" s="465">
        <f>C10+C18+C25+C32</f>
        <v>0</v>
      </c>
      <c r="D39" s="281"/>
      <c r="E39" s="241" t="s">
        <v>216</v>
      </c>
      <c r="F39" s="465">
        <f>F10+F18+F25+F32</f>
        <v>12997172</v>
      </c>
      <c r="G39" s="18"/>
      <c r="H39" s="15"/>
    </row>
    <row r="40" spans="1:8" ht="12.75">
      <c r="A40" s="18"/>
      <c r="B40" s="18"/>
      <c r="C40" s="18"/>
      <c r="D40" s="18"/>
      <c r="E40" s="18"/>
      <c r="F40" s="18"/>
      <c r="G40" s="18"/>
      <c r="H40" s="15"/>
    </row>
    <row r="41" spans="1:8" ht="12.75">
      <c r="A41" s="18"/>
      <c r="B41" s="18"/>
      <c r="C41" s="18"/>
      <c r="D41" s="18"/>
      <c r="E41" s="18"/>
      <c r="F41" s="18"/>
      <c r="G41" s="18"/>
      <c r="H41" s="15"/>
    </row>
    <row r="42" spans="1:8" ht="12.75">
      <c r="A42" s="18"/>
      <c r="B42" s="18"/>
      <c r="C42" s="18"/>
      <c r="D42" s="18"/>
      <c r="E42" s="18"/>
      <c r="F42" s="18"/>
      <c r="G42" s="18"/>
      <c r="H42" s="15"/>
    </row>
    <row r="43" spans="1:8" ht="12.75">
      <c r="A43" s="18"/>
      <c r="B43" s="18"/>
      <c r="C43" s="18"/>
      <c r="D43" s="18"/>
      <c r="E43" s="18"/>
      <c r="F43" s="18"/>
      <c r="G43" s="18"/>
      <c r="H43" s="15"/>
    </row>
    <row r="44" spans="1:8" ht="12.75">
      <c r="A44" s="18"/>
      <c r="B44" s="18"/>
      <c r="C44" s="18"/>
      <c r="D44" s="18"/>
      <c r="E44" s="18"/>
      <c r="F44" s="18"/>
      <c r="G44" s="18"/>
      <c r="H44" s="15"/>
    </row>
    <row r="45" spans="1:7" ht="12.75">
      <c r="A45" s="19"/>
      <c r="B45" s="19"/>
      <c r="C45" s="19"/>
      <c r="D45" s="19"/>
      <c r="E45" s="19"/>
      <c r="F45" s="19"/>
      <c r="G45" s="19"/>
    </row>
  </sheetData>
  <sheetProtection password="C4F4" sheet="1" formatCells="0" formatRows="0" insertRows="0"/>
  <mergeCells count="16">
    <mergeCell ref="B27:F27"/>
    <mergeCell ref="B28:C29"/>
    <mergeCell ref="E28:F29"/>
    <mergeCell ref="B20:F20"/>
    <mergeCell ref="B21:C22"/>
    <mergeCell ref="E21:F22"/>
    <mergeCell ref="B35:C36"/>
    <mergeCell ref="E35:F36"/>
    <mergeCell ref="A1:G1"/>
    <mergeCell ref="B5:F5"/>
    <mergeCell ref="B13:F13"/>
    <mergeCell ref="B34:F34"/>
    <mergeCell ref="B6:C7"/>
    <mergeCell ref="E6:F7"/>
    <mergeCell ref="B14:C15"/>
    <mergeCell ref="E14:F15"/>
  </mergeCells>
  <dataValidations count="2">
    <dataValidation allowBlank="1" showInputMessage="1" showErrorMessage="1" promptTitle="Month Ending Date:" prompt="Data will automatically populate from sheet 1." sqref="B3:B4"/>
    <dataValidation allowBlank="1" showInputMessage="1" showErrorMessage="1" promptTitle="Reporting OIG:" prompt="Data will automatically populate from sheet 1." sqref="B2"/>
  </dataValidations>
  <printOptions horizontalCentered="1"/>
  <pageMargins left="0.14" right="0.14" top="1" bottom="0.4" header="0.5" footer="0.14"/>
  <pageSetup fitToHeight="1" fitToWidth="1" horizontalDpi="600" verticalDpi="600" orientation="landscape" scale="45" r:id="rId1"/>
  <headerFooter alignWithMargins="0">
    <oddHeader>&amp;C&amp;"Arial,Bold"&amp;16OIG Recovery Act Monthly Report</oddHeader>
    <oddFooter>&amp;L* These data include Federal Audits, Inspections, and Reviews only&amp;R&amp;F 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W26"/>
  <sheetViews>
    <sheetView zoomScale="75" zoomScaleNormal="75" zoomScalePageLayoutView="0" workbookViewId="0" topLeftCell="A1">
      <selection activeCell="H7" sqref="H7"/>
    </sheetView>
  </sheetViews>
  <sheetFormatPr defaultColWidth="9.140625" defaultRowHeight="12.75"/>
  <cols>
    <col min="1" max="1" width="20.7109375" style="16" customWidth="1"/>
    <col min="2" max="2" width="14.57421875" style="16" customWidth="1"/>
    <col min="3" max="3" width="16.00390625" style="16" customWidth="1"/>
    <col min="4" max="4" width="17.140625" style="16" customWidth="1"/>
    <col min="5" max="6" width="17.421875" style="16" customWidth="1"/>
    <col min="7" max="7" width="1.7109375" style="16" customWidth="1"/>
    <col min="8" max="8" width="20.7109375" style="16" customWidth="1"/>
    <col min="9" max="9" width="10.7109375" style="16" customWidth="1"/>
    <col min="10" max="10" width="1.7109375" style="16" customWidth="1"/>
    <col min="11" max="11" width="20.7109375" style="16" customWidth="1"/>
    <col min="12" max="12" width="10.7109375" style="16" customWidth="1"/>
    <col min="13" max="13" width="1.7109375" style="16" customWidth="1"/>
    <col min="14" max="14" width="20.7109375" style="16" customWidth="1"/>
    <col min="15" max="15" width="10.7109375" style="16" customWidth="1"/>
    <col min="16" max="16384" width="9.140625" style="16" customWidth="1"/>
  </cols>
  <sheetData>
    <row r="1" spans="1:16" ht="21.75" thickBot="1">
      <c r="A1" s="344" t="s">
        <v>227</v>
      </c>
      <c r="B1" s="345"/>
      <c r="C1" s="345"/>
      <c r="D1" s="345"/>
      <c r="E1" s="345"/>
      <c r="F1" s="345"/>
      <c r="G1" s="345"/>
      <c r="H1" s="345"/>
      <c r="I1" s="396"/>
      <c r="J1" s="396"/>
      <c r="K1" s="396"/>
      <c r="L1" s="396"/>
      <c r="M1" s="396"/>
      <c r="N1" s="335"/>
      <c r="O1" s="397"/>
      <c r="P1" s="15"/>
    </row>
    <row r="2" spans="1:16" ht="15">
      <c r="A2" s="108" t="s">
        <v>1</v>
      </c>
      <c r="B2" s="109" t="str">
        <f>'Financial Data'!C2</f>
        <v>General Services Administration - OIG</v>
      </c>
      <c r="C2" s="110"/>
      <c r="D2" s="111"/>
      <c r="E2" s="111"/>
      <c r="F2" s="111"/>
      <c r="G2" s="111"/>
      <c r="H2" s="111"/>
      <c r="I2" s="398"/>
      <c r="J2" s="399"/>
      <c r="K2" s="399"/>
      <c r="L2" s="399"/>
      <c r="M2" s="399"/>
      <c r="N2" s="399"/>
      <c r="O2" s="400"/>
      <c r="P2" s="15"/>
    </row>
    <row r="3" spans="1:16" ht="30.75" thickBot="1">
      <c r="A3" s="100" t="s">
        <v>2</v>
      </c>
      <c r="B3" s="101">
        <f>'Financial Data'!C3</f>
        <v>40939</v>
      </c>
      <c r="C3" s="102"/>
      <c r="D3" s="103"/>
      <c r="E3" s="103"/>
      <c r="F3" s="103"/>
      <c r="G3" s="103"/>
      <c r="H3" s="103"/>
      <c r="I3" s="401"/>
      <c r="J3" s="402"/>
      <c r="K3" s="402"/>
      <c r="L3" s="402"/>
      <c r="M3" s="402"/>
      <c r="N3" s="402"/>
      <c r="O3" s="403"/>
      <c r="P3" s="15"/>
    </row>
    <row r="4" spans="1:23" ht="15.75" thickBot="1">
      <c r="A4" s="25"/>
      <c r="B4" s="26"/>
      <c r="C4" s="26"/>
      <c r="D4" s="27"/>
      <c r="E4" s="27"/>
      <c r="F4" s="27"/>
      <c r="G4" s="27"/>
      <c r="H4" s="27"/>
      <c r="I4" s="21"/>
      <c r="J4" s="21"/>
      <c r="K4" s="21"/>
      <c r="L4" s="21"/>
      <c r="M4" s="21"/>
      <c r="N4" s="18"/>
      <c r="O4" s="18"/>
      <c r="P4" s="22"/>
      <c r="Q4" s="23"/>
      <c r="R4" s="23"/>
      <c r="S4" s="23"/>
      <c r="T4" s="23"/>
      <c r="U4" s="23"/>
      <c r="V4" s="23"/>
      <c r="W4" s="23"/>
    </row>
    <row r="5" spans="1:23" s="4" customFormat="1" ht="15" customHeight="1" thickBot="1">
      <c r="A5" s="406" t="s">
        <v>170</v>
      </c>
      <c r="B5" s="407"/>
      <c r="C5" s="407"/>
      <c r="D5" s="407"/>
      <c r="E5" s="325"/>
      <c r="F5" s="326"/>
      <c r="G5" s="209"/>
      <c r="H5" s="34"/>
      <c r="I5" s="12"/>
      <c r="J5" s="12"/>
      <c r="K5" s="405" t="s">
        <v>113</v>
      </c>
      <c r="L5" s="341"/>
      <c r="M5" s="12"/>
      <c r="N5" s="12"/>
      <c r="O5" s="12"/>
      <c r="P5" s="12"/>
      <c r="Q5" s="12"/>
      <c r="R5" s="12"/>
      <c r="S5" s="12"/>
      <c r="T5" s="12"/>
      <c r="U5" s="12"/>
      <c r="V5" s="12"/>
      <c r="W5" s="12"/>
    </row>
    <row r="6" spans="1:23" s="4" customFormat="1" ht="15" customHeight="1" thickBot="1">
      <c r="A6" s="253" t="s">
        <v>235</v>
      </c>
      <c r="B6" s="258">
        <v>2009</v>
      </c>
      <c r="C6" s="254">
        <v>2010</v>
      </c>
      <c r="D6" s="254">
        <v>2011</v>
      </c>
      <c r="E6" s="259">
        <v>2012</v>
      </c>
      <c r="F6" s="259" t="s">
        <v>236</v>
      </c>
      <c r="G6" s="209"/>
      <c r="H6" s="34"/>
      <c r="I6" s="12"/>
      <c r="J6" s="12"/>
      <c r="K6" s="342"/>
      <c r="L6" s="343"/>
      <c r="M6" s="12"/>
      <c r="N6" s="12"/>
      <c r="O6" s="12"/>
      <c r="P6" s="12"/>
      <c r="Q6" s="12"/>
      <c r="R6" s="12"/>
      <c r="S6" s="12"/>
      <c r="T6" s="12"/>
      <c r="U6" s="12"/>
      <c r="V6" s="12"/>
      <c r="W6" s="12"/>
    </row>
    <row r="7" spans="1:23" s="4" customFormat="1" ht="37.5" customHeight="1">
      <c r="A7" s="255" t="s">
        <v>150</v>
      </c>
      <c r="B7" s="422">
        <v>0.31</v>
      </c>
      <c r="C7" s="423">
        <v>1.92</v>
      </c>
      <c r="D7" s="423">
        <v>0</v>
      </c>
      <c r="E7" s="424">
        <v>0</v>
      </c>
      <c r="F7" s="260">
        <f>SUM(B7:E7)</f>
        <v>2.23</v>
      </c>
      <c r="G7" s="240"/>
      <c r="H7" s="34"/>
      <c r="I7" s="12"/>
      <c r="J7" s="12"/>
      <c r="K7" s="83" t="s">
        <v>114</v>
      </c>
      <c r="L7" s="432">
        <v>0</v>
      </c>
      <c r="M7" s="12"/>
      <c r="N7" s="12"/>
      <c r="O7" s="12"/>
      <c r="P7" s="12"/>
      <c r="Q7" s="12"/>
      <c r="R7" s="12"/>
      <c r="S7" s="12"/>
      <c r="T7" s="12"/>
      <c r="U7" s="12"/>
      <c r="V7" s="12"/>
      <c r="W7" s="12"/>
    </row>
    <row r="8" spans="1:23" s="4" customFormat="1" ht="49.5" customHeight="1" thickBot="1">
      <c r="A8" s="256" t="s">
        <v>155</v>
      </c>
      <c r="B8" s="425">
        <v>3.98</v>
      </c>
      <c r="C8" s="426">
        <v>7.06</v>
      </c>
      <c r="D8" s="426">
        <v>11.87</v>
      </c>
      <c r="E8" s="427">
        <v>4.08</v>
      </c>
      <c r="F8" s="260">
        <f>SUM(B8:E8)</f>
        <v>26.989999999999995</v>
      </c>
      <c r="G8" s="240"/>
      <c r="H8" s="34"/>
      <c r="I8" s="12"/>
      <c r="J8" s="12"/>
      <c r="K8" s="84" t="s">
        <v>115</v>
      </c>
      <c r="L8" s="433">
        <v>3</v>
      </c>
      <c r="M8" s="12"/>
      <c r="N8" s="12"/>
      <c r="O8" s="12"/>
      <c r="P8" s="12"/>
      <c r="Q8" s="12"/>
      <c r="R8" s="12"/>
      <c r="S8" s="12"/>
      <c r="T8" s="12"/>
      <c r="U8" s="12"/>
      <c r="V8" s="12"/>
      <c r="W8" s="12"/>
    </row>
    <row r="9" spans="1:23" s="4" customFormat="1" ht="51.75" customHeight="1" thickBot="1">
      <c r="A9" s="257" t="s">
        <v>156</v>
      </c>
      <c r="B9" s="428">
        <v>4.11</v>
      </c>
      <c r="C9" s="429">
        <v>16.68</v>
      </c>
      <c r="D9" s="429">
        <v>23.74</v>
      </c>
      <c r="E9" s="430">
        <v>6.49</v>
      </c>
      <c r="F9" s="431">
        <f>SUM(B9:E9)</f>
        <v>51.02</v>
      </c>
      <c r="G9" s="240"/>
      <c r="H9" s="34"/>
      <c r="I9" s="12"/>
      <c r="J9" s="12"/>
      <c r="K9" s="12"/>
      <c r="L9" s="12"/>
      <c r="M9" s="12"/>
      <c r="N9" s="12"/>
      <c r="O9" s="12"/>
      <c r="P9" s="12"/>
      <c r="Q9" s="12"/>
      <c r="R9" s="12"/>
      <c r="S9" s="12"/>
      <c r="T9" s="12"/>
      <c r="U9" s="12"/>
      <c r="V9" s="12"/>
      <c r="W9" s="12"/>
    </row>
    <row r="10" spans="1:23" s="4" customFormat="1" ht="15" customHeight="1" thickBot="1">
      <c r="A10" s="35"/>
      <c r="B10" s="31"/>
      <c r="C10" s="32"/>
      <c r="D10" s="33"/>
      <c r="E10" s="33"/>
      <c r="F10" s="34"/>
      <c r="G10" s="34"/>
      <c r="H10" s="34"/>
      <c r="I10" s="12"/>
      <c r="J10" s="12"/>
      <c r="K10" s="12"/>
      <c r="L10" s="12"/>
      <c r="M10" s="12"/>
      <c r="N10" s="12"/>
      <c r="O10" s="12"/>
      <c r="P10" s="12"/>
      <c r="Q10" s="12"/>
      <c r="R10" s="12"/>
      <c r="S10" s="12"/>
      <c r="T10" s="12"/>
      <c r="U10" s="12"/>
      <c r="V10" s="12"/>
      <c r="W10" s="12"/>
    </row>
    <row r="11" spans="1:16" s="30" customFormat="1" ht="30" customHeight="1" thickBot="1">
      <c r="A11" s="340" t="s">
        <v>49</v>
      </c>
      <c r="B11" s="351"/>
      <c r="C11" s="340" t="s">
        <v>111</v>
      </c>
      <c r="D11" s="350"/>
      <c r="E11" s="351"/>
      <c r="F11" s="340" t="s">
        <v>5</v>
      </c>
      <c r="G11" s="404"/>
      <c r="H11" s="350"/>
      <c r="I11" s="351"/>
      <c r="J11" s="340" t="s">
        <v>110</v>
      </c>
      <c r="K11" s="350"/>
      <c r="L11" s="351"/>
      <c r="M11" s="363" t="s">
        <v>139</v>
      </c>
      <c r="N11" s="364"/>
      <c r="O11" s="365"/>
      <c r="P11" s="29"/>
    </row>
    <row r="12" spans="1:15" s="28" customFormat="1" ht="15.75" thickBot="1">
      <c r="A12" s="347" t="s">
        <v>50</v>
      </c>
      <c r="B12" s="365"/>
      <c r="C12" s="347" t="s">
        <v>50</v>
      </c>
      <c r="D12" s="364"/>
      <c r="E12" s="365"/>
      <c r="F12" s="347" t="s">
        <v>50</v>
      </c>
      <c r="G12" s="370"/>
      <c r="H12" s="370"/>
      <c r="I12" s="371"/>
      <c r="J12" s="347" t="s">
        <v>50</v>
      </c>
      <c r="K12" s="370"/>
      <c r="L12" s="371"/>
      <c r="M12" s="366" t="s">
        <v>50</v>
      </c>
      <c r="N12" s="367"/>
      <c r="O12" s="368"/>
    </row>
    <row r="13" spans="1:16" s="17" customFormat="1" ht="45.75" customHeight="1" thickBot="1">
      <c r="A13" s="104" t="s">
        <v>53</v>
      </c>
      <c r="B13" s="434">
        <v>0</v>
      </c>
      <c r="C13" s="105"/>
      <c r="D13" s="106" t="s">
        <v>53</v>
      </c>
      <c r="E13" s="435">
        <v>0</v>
      </c>
      <c r="F13" s="78"/>
      <c r="G13" s="217"/>
      <c r="H13" s="49" t="s">
        <v>174</v>
      </c>
      <c r="I13" s="437">
        <v>1</v>
      </c>
      <c r="J13" s="105"/>
      <c r="K13" s="229" t="s">
        <v>142</v>
      </c>
      <c r="L13" s="442">
        <v>5</v>
      </c>
      <c r="M13" s="119"/>
      <c r="N13" s="139" t="s">
        <v>134</v>
      </c>
      <c r="O13" s="432">
        <v>0</v>
      </c>
      <c r="P13" s="118"/>
    </row>
    <row r="14" spans="1:16" s="17" customFormat="1" ht="45.75" thickBot="1">
      <c r="A14" s="385"/>
      <c r="B14" s="386"/>
      <c r="C14" s="107"/>
      <c r="D14" s="77" t="s">
        <v>54</v>
      </c>
      <c r="E14" s="436">
        <v>0</v>
      </c>
      <c r="F14" s="80"/>
      <c r="G14" s="218"/>
      <c r="H14" s="76" t="s">
        <v>173</v>
      </c>
      <c r="I14" s="438">
        <v>54</v>
      </c>
      <c r="J14" s="80"/>
      <c r="K14" s="230" t="s">
        <v>143</v>
      </c>
      <c r="L14" s="443">
        <v>45</v>
      </c>
      <c r="M14" s="120"/>
      <c r="N14" s="138" t="s">
        <v>133</v>
      </c>
      <c r="O14" s="447">
        <v>0</v>
      </c>
      <c r="P14" s="20"/>
    </row>
    <row r="15" spans="1:16" s="17" customFormat="1" ht="45">
      <c r="A15" s="387"/>
      <c r="B15" s="388"/>
      <c r="C15" s="390"/>
      <c r="D15" s="391"/>
      <c r="E15" s="392"/>
      <c r="F15" s="80"/>
      <c r="G15" s="218"/>
      <c r="H15" s="76" t="s">
        <v>109</v>
      </c>
      <c r="I15" s="438">
        <v>0</v>
      </c>
      <c r="J15" s="80"/>
      <c r="K15" s="230" t="s">
        <v>121</v>
      </c>
      <c r="L15" s="443">
        <v>0</v>
      </c>
      <c r="M15" s="120"/>
      <c r="N15" s="137" t="s">
        <v>135</v>
      </c>
      <c r="O15" s="447">
        <v>0</v>
      </c>
      <c r="P15" s="20"/>
    </row>
    <row r="16" spans="1:16" s="17" customFormat="1" ht="45.75" thickBot="1">
      <c r="A16" s="387"/>
      <c r="B16" s="388"/>
      <c r="C16" s="393"/>
      <c r="D16" s="394"/>
      <c r="E16" s="395"/>
      <c r="F16" s="80"/>
      <c r="G16" s="218"/>
      <c r="H16" s="79" t="s">
        <v>210</v>
      </c>
      <c r="I16" s="439">
        <v>0</v>
      </c>
      <c r="J16" s="80"/>
      <c r="K16" s="228" t="s">
        <v>149</v>
      </c>
      <c r="L16" s="444">
        <v>0</v>
      </c>
      <c r="M16" s="238"/>
      <c r="N16" s="210" t="s">
        <v>140</v>
      </c>
      <c r="O16" s="448">
        <v>0</v>
      </c>
      <c r="P16" s="20"/>
    </row>
    <row r="17" spans="1:16" s="17" customFormat="1" ht="45">
      <c r="A17" s="389"/>
      <c r="B17" s="388"/>
      <c r="C17" s="393"/>
      <c r="D17" s="394"/>
      <c r="E17" s="395"/>
      <c r="F17" s="81"/>
      <c r="G17" s="219"/>
      <c r="H17" s="79" t="s">
        <v>55</v>
      </c>
      <c r="I17" s="440">
        <v>0</v>
      </c>
      <c r="J17" s="225"/>
      <c r="K17" s="228" t="s">
        <v>141</v>
      </c>
      <c r="L17" s="445">
        <v>0</v>
      </c>
      <c r="M17" s="352"/>
      <c r="N17" s="353"/>
      <c r="O17" s="354"/>
      <c r="P17" s="20"/>
    </row>
    <row r="18" spans="1:16" s="17" customFormat="1" ht="45.75" thickBot="1">
      <c r="A18" s="389"/>
      <c r="B18" s="388"/>
      <c r="C18" s="393"/>
      <c r="D18" s="394"/>
      <c r="E18" s="395"/>
      <c r="F18" s="82"/>
      <c r="G18" s="220"/>
      <c r="H18" s="234" t="s">
        <v>237</v>
      </c>
      <c r="I18" s="441">
        <v>0</v>
      </c>
      <c r="J18" s="226"/>
      <c r="K18" s="231" t="s">
        <v>211</v>
      </c>
      <c r="L18" s="446">
        <v>0</v>
      </c>
      <c r="M18" s="352"/>
      <c r="N18" s="355"/>
      <c r="O18" s="356"/>
      <c r="P18" s="20"/>
    </row>
    <row r="19" spans="1:16" s="17" customFormat="1" ht="15.75" thickBot="1">
      <c r="A19" s="389"/>
      <c r="B19" s="388"/>
      <c r="C19" s="393"/>
      <c r="D19" s="394"/>
      <c r="E19" s="395"/>
      <c r="F19" s="232"/>
      <c r="G19" s="233"/>
      <c r="J19" s="205"/>
      <c r="K19" s="369"/>
      <c r="L19" s="354"/>
      <c r="M19" s="352"/>
      <c r="N19" s="355"/>
      <c r="O19" s="356"/>
      <c r="P19" s="20"/>
    </row>
    <row r="20" spans="1:16" ht="15.75" thickBot="1">
      <c r="A20" s="384" t="s">
        <v>122</v>
      </c>
      <c r="B20" s="365"/>
      <c r="C20" s="357" t="s">
        <v>122</v>
      </c>
      <c r="D20" s="358"/>
      <c r="E20" s="358"/>
      <c r="F20" s="357" t="s">
        <v>122</v>
      </c>
      <c r="G20" s="358"/>
      <c r="H20" s="358"/>
      <c r="I20" s="359"/>
      <c r="J20" s="357" t="s">
        <v>122</v>
      </c>
      <c r="K20" s="358"/>
      <c r="L20" s="359"/>
      <c r="M20" s="360" t="s">
        <v>122</v>
      </c>
      <c r="N20" s="361"/>
      <c r="O20" s="362"/>
      <c r="P20" s="15"/>
    </row>
    <row r="21" spans="1:16" ht="45.75" thickBot="1">
      <c r="A21" s="91" t="s">
        <v>53</v>
      </c>
      <c r="B21" s="449">
        <v>14</v>
      </c>
      <c r="C21" s="92"/>
      <c r="D21" s="93" t="s">
        <v>53</v>
      </c>
      <c r="E21" s="450">
        <v>0</v>
      </c>
      <c r="F21" s="112"/>
      <c r="G21" s="221"/>
      <c r="H21" s="113" t="s">
        <v>109</v>
      </c>
      <c r="I21" s="452">
        <v>34</v>
      </c>
      <c r="J21" s="114"/>
      <c r="K21" s="211" t="s">
        <v>121</v>
      </c>
      <c r="L21" s="456">
        <v>53</v>
      </c>
      <c r="M21" s="212"/>
      <c r="N21" s="213" t="s">
        <v>134</v>
      </c>
      <c r="O21" s="432">
        <v>26</v>
      </c>
      <c r="P21" s="15"/>
    </row>
    <row r="22" spans="1:16" ht="45.75" thickBot="1">
      <c r="A22" s="372"/>
      <c r="B22" s="373"/>
      <c r="C22" s="115"/>
      <c r="D22" s="58" t="s">
        <v>54</v>
      </c>
      <c r="E22" s="451">
        <v>0</v>
      </c>
      <c r="F22" s="95"/>
      <c r="G22" s="222"/>
      <c r="H22" s="94" t="s">
        <v>210</v>
      </c>
      <c r="I22" s="453">
        <v>1</v>
      </c>
      <c r="J22" s="96"/>
      <c r="K22" s="214" t="s">
        <v>149</v>
      </c>
      <c r="L22" s="453">
        <v>0</v>
      </c>
      <c r="M22" s="215"/>
      <c r="N22" s="216" t="s">
        <v>133</v>
      </c>
      <c r="O22" s="447">
        <v>1898</v>
      </c>
      <c r="P22" s="15"/>
    </row>
    <row r="23" spans="1:16" ht="45">
      <c r="A23" s="374"/>
      <c r="B23" s="375"/>
      <c r="C23" s="380"/>
      <c r="D23" s="381"/>
      <c r="E23" s="373"/>
      <c r="F23" s="116"/>
      <c r="G23" s="223"/>
      <c r="H23" s="94" t="s">
        <v>55</v>
      </c>
      <c r="I23" s="453">
        <v>10</v>
      </c>
      <c r="J23" s="97"/>
      <c r="K23" s="214" t="s">
        <v>141</v>
      </c>
      <c r="L23" s="453">
        <v>52</v>
      </c>
      <c r="M23" s="215"/>
      <c r="N23" s="216" t="s">
        <v>135</v>
      </c>
      <c r="O23" s="447">
        <v>10475</v>
      </c>
      <c r="P23" s="15"/>
    </row>
    <row r="24" spans="1:16" ht="45.75" thickBot="1">
      <c r="A24" s="376"/>
      <c r="B24" s="377"/>
      <c r="C24" s="376"/>
      <c r="D24" s="382"/>
      <c r="E24" s="377"/>
      <c r="F24" s="117"/>
      <c r="G24" s="224"/>
      <c r="H24" s="252" t="s">
        <v>237</v>
      </c>
      <c r="I24" s="454">
        <v>0</v>
      </c>
      <c r="J24" s="227"/>
      <c r="K24" s="228" t="s">
        <v>211</v>
      </c>
      <c r="L24" s="445">
        <v>0</v>
      </c>
      <c r="M24" s="235"/>
      <c r="N24" s="236" t="s">
        <v>140</v>
      </c>
      <c r="O24" s="458">
        <v>5</v>
      </c>
      <c r="P24" s="15"/>
    </row>
    <row r="25" spans="1:16" ht="46.5" customHeight="1" thickBot="1">
      <c r="A25" s="378"/>
      <c r="B25" s="379"/>
      <c r="C25" s="378"/>
      <c r="D25" s="383"/>
      <c r="E25" s="379"/>
      <c r="F25" s="250"/>
      <c r="G25" s="251"/>
      <c r="H25" s="237" t="s">
        <v>120</v>
      </c>
      <c r="I25" s="455">
        <f>SUM(I21:I24)</f>
        <v>45</v>
      </c>
      <c r="J25" s="249"/>
      <c r="K25" s="247" t="s">
        <v>120</v>
      </c>
      <c r="L25" s="457">
        <f>SUM(L21:L24)</f>
        <v>105</v>
      </c>
      <c r="M25" s="248"/>
      <c r="N25" s="348"/>
      <c r="O25" s="349"/>
      <c r="P25" s="15"/>
    </row>
    <row r="26" spans="1:15" ht="12.75">
      <c r="A26" s="19"/>
      <c r="B26" s="19"/>
      <c r="C26" s="19"/>
      <c r="D26" s="19"/>
      <c r="E26" s="19"/>
      <c r="F26" s="19"/>
      <c r="G26" s="19"/>
      <c r="H26" s="19"/>
      <c r="I26" s="19"/>
      <c r="J26" s="19"/>
      <c r="K26" s="19"/>
      <c r="L26" s="19"/>
      <c r="M26" s="19"/>
      <c r="N26" s="19"/>
      <c r="O26" s="19"/>
    </row>
  </sheetData>
  <sheetProtection formatCells="0" formatRows="0" insertRows="0"/>
  <mergeCells count="26">
    <mergeCell ref="A1:O1"/>
    <mergeCell ref="I2:O3"/>
    <mergeCell ref="A11:B11"/>
    <mergeCell ref="C11:E11"/>
    <mergeCell ref="F11:I11"/>
    <mergeCell ref="K5:L6"/>
    <mergeCell ref="A5:F5"/>
    <mergeCell ref="F12:I12"/>
    <mergeCell ref="F20:I20"/>
    <mergeCell ref="A22:B25"/>
    <mergeCell ref="C23:E25"/>
    <mergeCell ref="A12:B12"/>
    <mergeCell ref="C12:E12"/>
    <mergeCell ref="A20:B20"/>
    <mergeCell ref="C20:E20"/>
    <mergeCell ref="A14:B19"/>
    <mergeCell ref="C15:E19"/>
    <mergeCell ref="N25:O25"/>
    <mergeCell ref="J11:L11"/>
    <mergeCell ref="M17:O19"/>
    <mergeCell ref="J20:L20"/>
    <mergeCell ref="M20:O20"/>
    <mergeCell ref="M11:O11"/>
    <mergeCell ref="M12:O12"/>
    <mergeCell ref="K19:L19"/>
    <mergeCell ref="J12:L12"/>
  </mergeCells>
  <dataValidations count="4">
    <dataValidation allowBlank="1" showInputMessage="1" showErrorMessage="1" errorTitle="Total Disbursements" error="Provide Integer only." sqref="H25"/>
    <dataValidation allowBlank="1" showInputMessage="1" showErrorMessage="1" promptTitle="Reporting OIG:" prompt="Data will automatically populate from sheet 1." sqref="B2"/>
    <dataValidation allowBlank="1" showInputMessage="1" showErrorMessage="1" promptTitle="Month Ending Date:" prompt="Data will automatically populate from sheet 1." sqref="B3"/>
    <dataValidation allowBlank="1" showInputMessage="1" showErrorMessage="1" promptTitle="Submitter Contact Info:" prompt="Provide email address and telephone number for submitter." sqref="C10:E10"/>
  </dataValidations>
  <printOptions/>
  <pageMargins left="0.14" right="0.14" top="1" bottom="0.4" header="0.5" footer="0.14"/>
  <pageSetup fitToHeight="1" fitToWidth="1" horizontalDpi="600" verticalDpi="600" orientation="landscape" scale="64" r:id="rId3"/>
  <headerFooter alignWithMargins="0">
    <oddHeader>&amp;C&amp;"Arial,Bold"&amp;16OIG Recovery Act Monthly Report</oddHeader>
    <oddFooter>&amp;L*These work products were not published because they contain proprietary or other sensitive information that cannot be made available to the public.&amp;R&amp;F Page &amp;P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120"/>
  <sheetViews>
    <sheetView workbookViewId="0" topLeftCell="A1">
      <selection activeCell="B20" sqref="B20"/>
    </sheetView>
  </sheetViews>
  <sheetFormatPr defaultColWidth="9.140625" defaultRowHeight="12.75"/>
  <cols>
    <col min="1" max="1" width="20.7109375" style="1" customWidth="1"/>
    <col min="2" max="2" width="98.00390625" style="1" customWidth="1"/>
    <col min="3" max="16384" width="9.140625" style="1" customWidth="1"/>
  </cols>
  <sheetData>
    <row r="1" spans="1:2" ht="21.75" thickBot="1">
      <c r="A1" s="408" t="s">
        <v>228</v>
      </c>
      <c r="B1" s="409"/>
    </row>
    <row r="2" spans="1:2" ht="15" customHeight="1">
      <c r="A2" s="127" t="s">
        <v>1</v>
      </c>
      <c r="B2" s="98" t="str">
        <f>'Financial Data'!C2</f>
        <v>General Services Administration - OIG</v>
      </c>
    </row>
    <row r="3" spans="1:2" ht="15" customHeight="1" thickBot="1">
      <c r="A3" s="128" t="s">
        <v>2</v>
      </c>
      <c r="B3" s="99">
        <f>'Financial Data'!C3</f>
        <v>40939</v>
      </c>
    </row>
    <row r="4" ht="15" customHeight="1" thickBot="1">
      <c r="A4" s="129"/>
    </row>
    <row r="5" spans="1:2" ht="15" customHeight="1" thickBot="1">
      <c r="A5" s="124" t="s">
        <v>0</v>
      </c>
      <c r="B5" s="59" t="s">
        <v>112</v>
      </c>
    </row>
    <row r="6" spans="1:2" ht="12.75">
      <c r="A6" s="125">
        <v>1</v>
      </c>
      <c r="B6" s="51" t="s">
        <v>335</v>
      </c>
    </row>
    <row r="7" spans="1:2" ht="12.75">
      <c r="A7" s="126">
        <v>2</v>
      </c>
      <c r="B7" s="50" t="s">
        <v>336</v>
      </c>
    </row>
    <row r="8" spans="1:2" ht="12.75">
      <c r="A8" s="126">
        <v>3</v>
      </c>
      <c r="B8" s="50"/>
    </row>
    <row r="9" spans="1:2" ht="12.75">
      <c r="A9" s="126">
        <v>4</v>
      </c>
      <c r="B9" s="50"/>
    </row>
    <row r="10" spans="1:2" ht="12.75">
      <c r="A10" s="126">
        <v>5</v>
      </c>
      <c r="B10" s="50"/>
    </row>
    <row r="11" spans="1:2" ht="12.75">
      <c r="A11" s="126">
        <v>6</v>
      </c>
      <c r="B11" s="50"/>
    </row>
    <row r="12" spans="1:2" ht="12.75">
      <c r="A12" s="126">
        <v>7</v>
      </c>
      <c r="B12" s="50"/>
    </row>
    <row r="13" spans="1:2" ht="12.75">
      <c r="A13" s="126">
        <v>8</v>
      </c>
      <c r="B13" s="50"/>
    </row>
    <row r="14" spans="1:2" ht="12.75">
      <c r="A14" s="126">
        <v>9</v>
      </c>
      <c r="B14" s="50"/>
    </row>
    <row r="15" spans="1:2" ht="12.75">
      <c r="A15" s="126">
        <v>10</v>
      </c>
      <c r="B15" s="50"/>
    </row>
    <row r="16" spans="1:2" ht="13.5" thickBot="1">
      <c r="A16" s="129"/>
      <c r="B16" s="52"/>
    </row>
    <row r="17" spans="1:2" ht="13.5" thickBot="1">
      <c r="A17" s="124" t="s">
        <v>0</v>
      </c>
      <c r="B17" s="59" t="s">
        <v>207</v>
      </c>
    </row>
    <row r="18" spans="1:2" ht="12.75">
      <c r="A18" s="125">
        <v>1</v>
      </c>
      <c r="B18" s="51" t="s">
        <v>337</v>
      </c>
    </row>
    <row r="19" spans="1:2" ht="12.75">
      <c r="A19" s="126">
        <v>2</v>
      </c>
      <c r="B19" s="50" t="s">
        <v>338</v>
      </c>
    </row>
    <row r="20" spans="1:2" ht="12.75">
      <c r="A20" s="126">
        <v>3</v>
      </c>
      <c r="B20" s="50"/>
    </row>
    <row r="21" spans="1:2" ht="12.75">
      <c r="A21" s="126">
        <v>4</v>
      </c>
      <c r="B21" s="50"/>
    </row>
    <row r="22" spans="1:2" ht="12.75">
      <c r="A22" s="126">
        <v>5</v>
      </c>
      <c r="B22" s="50"/>
    </row>
    <row r="23" spans="1:2" ht="12.75">
      <c r="A23" s="126">
        <v>6</v>
      </c>
      <c r="B23" s="50"/>
    </row>
    <row r="24" spans="1:2" ht="12.75">
      <c r="A24" s="126">
        <v>7</v>
      </c>
      <c r="B24" s="50"/>
    </row>
    <row r="25" spans="1:2" ht="12.75">
      <c r="A25" s="126">
        <v>8</v>
      </c>
      <c r="B25" s="50"/>
    </row>
    <row r="26" spans="1:2" ht="12.75">
      <c r="A26" s="126">
        <v>9</v>
      </c>
      <c r="B26" s="50"/>
    </row>
    <row r="27" spans="1:2" ht="12.75">
      <c r="A27" s="126">
        <v>10</v>
      </c>
      <c r="B27" s="50"/>
    </row>
    <row r="28" ht="12.75">
      <c r="B28" s="52"/>
    </row>
    <row r="29" ht="12.75">
      <c r="B29" s="52"/>
    </row>
    <row r="30" ht="12.75">
      <c r="B30" s="52"/>
    </row>
    <row r="31" ht="12.75">
      <c r="B31" s="52"/>
    </row>
    <row r="32" ht="12.75">
      <c r="B32" s="52"/>
    </row>
    <row r="33" ht="12.75">
      <c r="B33" s="52"/>
    </row>
    <row r="34" ht="12.75">
      <c r="B34" s="52"/>
    </row>
    <row r="35" ht="12.75">
      <c r="B35" s="52"/>
    </row>
    <row r="36" ht="12.75">
      <c r="B36" s="52"/>
    </row>
    <row r="37" ht="12.75">
      <c r="B37" s="52"/>
    </row>
    <row r="38" ht="12.75">
      <c r="B38" s="52"/>
    </row>
    <row r="39" ht="12.75">
      <c r="B39" s="53"/>
    </row>
    <row r="40" ht="12.75">
      <c r="B40" s="53"/>
    </row>
    <row r="41" ht="12.75">
      <c r="B41" s="53"/>
    </row>
    <row r="42" ht="12.75">
      <c r="B42" s="53"/>
    </row>
    <row r="43" ht="12.75">
      <c r="B43" s="53"/>
    </row>
    <row r="44" ht="12.75">
      <c r="B44" s="53"/>
    </row>
    <row r="45" ht="12.75">
      <c r="B45" s="53"/>
    </row>
    <row r="46" ht="12.75">
      <c r="B46" s="53"/>
    </row>
    <row r="47" ht="12.75">
      <c r="B47" s="53"/>
    </row>
    <row r="48" ht="12.75">
      <c r="B48" s="53"/>
    </row>
    <row r="49" ht="12.75">
      <c r="B49" s="53"/>
    </row>
    <row r="50" ht="12.75">
      <c r="B50" s="53"/>
    </row>
    <row r="51" ht="12.75">
      <c r="B51" s="53"/>
    </row>
    <row r="52" ht="12.75">
      <c r="B52" s="53"/>
    </row>
    <row r="53" ht="12.75">
      <c r="B53" s="53"/>
    </row>
    <row r="54" ht="12.75">
      <c r="B54" s="53"/>
    </row>
    <row r="55" ht="12.75">
      <c r="B55" s="53"/>
    </row>
    <row r="56" ht="12.75">
      <c r="B56" s="53"/>
    </row>
    <row r="57" ht="12.75">
      <c r="B57" s="53"/>
    </row>
    <row r="58" ht="12.75">
      <c r="B58" s="53"/>
    </row>
    <row r="59" ht="12.75">
      <c r="B59" s="53"/>
    </row>
    <row r="60" ht="12.75">
      <c r="B60" s="53"/>
    </row>
    <row r="61" ht="12.75">
      <c r="B61" s="53"/>
    </row>
    <row r="62" ht="12.75">
      <c r="B62" s="53"/>
    </row>
    <row r="63" ht="12.75">
      <c r="B63" s="53"/>
    </row>
    <row r="64" ht="12.75">
      <c r="B64" s="53"/>
    </row>
    <row r="65" ht="12.75">
      <c r="B65" s="53"/>
    </row>
    <row r="66" ht="12.75">
      <c r="B66" s="53"/>
    </row>
    <row r="67" ht="12.75">
      <c r="B67" s="53"/>
    </row>
    <row r="68" ht="12.75">
      <c r="B68" s="53"/>
    </row>
    <row r="69" ht="12.75">
      <c r="B69" s="53"/>
    </row>
    <row r="70" ht="12.75">
      <c r="B70" s="53"/>
    </row>
    <row r="71" ht="12.75">
      <c r="B71" s="53"/>
    </row>
    <row r="72" ht="12.75">
      <c r="B72" s="53"/>
    </row>
    <row r="73" ht="12.75">
      <c r="B73" s="53"/>
    </row>
    <row r="74" ht="12.75">
      <c r="B74" s="53"/>
    </row>
    <row r="75" ht="12.75">
      <c r="B75" s="53"/>
    </row>
    <row r="76" ht="12.75">
      <c r="B76" s="53"/>
    </row>
    <row r="77" ht="12.75">
      <c r="B77" s="53"/>
    </row>
    <row r="78" ht="12.75">
      <c r="B78" s="53"/>
    </row>
    <row r="79" ht="12.75">
      <c r="B79" s="53"/>
    </row>
    <row r="80" ht="12.75">
      <c r="B80" s="53"/>
    </row>
    <row r="81" ht="12.75">
      <c r="B81" s="53"/>
    </row>
    <row r="82" ht="12.75">
      <c r="B82" s="53"/>
    </row>
    <row r="83" ht="12.75">
      <c r="B83" s="53"/>
    </row>
    <row r="84" ht="12.75">
      <c r="B84" s="53"/>
    </row>
    <row r="85" ht="12.75">
      <c r="B85" s="53"/>
    </row>
    <row r="86" ht="12.75">
      <c r="B86" s="53"/>
    </row>
    <row r="87" ht="12.75">
      <c r="B87" s="53"/>
    </row>
    <row r="88" ht="12.75">
      <c r="B88" s="53"/>
    </row>
    <row r="89" ht="12.75">
      <c r="B89" s="53"/>
    </row>
    <row r="90" ht="12.75">
      <c r="B90" s="53"/>
    </row>
    <row r="91" ht="12.75">
      <c r="B91" s="53"/>
    </row>
    <row r="92" ht="12.75">
      <c r="B92" s="53"/>
    </row>
    <row r="93" ht="12.75">
      <c r="B93" s="53"/>
    </row>
    <row r="94" ht="12.75">
      <c r="B94" s="53"/>
    </row>
    <row r="95" ht="12.75">
      <c r="B95" s="53"/>
    </row>
    <row r="96" ht="12.75">
      <c r="B96" s="53"/>
    </row>
    <row r="97" ht="12.75">
      <c r="B97" s="53"/>
    </row>
    <row r="98" ht="12.75">
      <c r="B98" s="53"/>
    </row>
    <row r="99" ht="12.75">
      <c r="B99" s="53"/>
    </row>
    <row r="100" ht="12.75">
      <c r="B100" s="53"/>
    </row>
    <row r="101" ht="12.75">
      <c r="B101" s="53"/>
    </row>
    <row r="102" ht="12.75">
      <c r="B102" s="53"/>
    </row>
    <row r="103" ht="12.75">
      <c r="B103" s="53"/>
    </row>
    <row r="104" ht="12.75">
      <c r="B104" s="53"/>
    </row>
    <row r="105" ht="12.75">
      <c r="B105" s="53"/>
    </row>
    <row r="106" ht="12.75">
      <c r="B106" s="53"/>
    </row>
    <row r="107" ht="12.75">
      <c r="B107" s="53"/>
    </row>
    <row r="108" ht="12.75">
      <c r="B108" s="53"/>
    </row>
    <row r="109" ht="12.75">
      <c r="B109" s="53"/>
    </row>
    <row r="110" ht="12.75">
      <c r="B110" s="53"/>
    </row>
    <row r="111" ht="12.75">
      <c r="B111" s="53"/>
    </row>
    <row r="112" ht="12.75">
      <c r="B112" s="53"/>
    </row>
    <row r="113" ht="12.75">
      <c r="B113" s="53"/>
    </row>
    <row r="114" ht="12.75">
      <c r="B114" s="53"/>
    </row>
    <row r="115" ht="12.75">
      <c r="B115" s="53"/>
    </row>
    <row r="116" ht="12.75">
      <c r="B116" s="53"/>
    </row>
    <row r="117" ht="12.75">
      <c r="B117" s="53"/>
    </row>
    <row r="118" ht="12.75">
      <c r="B118" s="53"/>
    </row>
    <row r="119" ht="12.75">
      <c r="B119" s="53"/>
    </row>
    <row r="120" ht="12.75">
      <c r="B120" s="53"/>
    </row>
  </sheetData>
  <sheetProtection password="C4F4" sheet="1" formatColumns="0" formatRows="0" insertRows="0" deleteRows="0"/>
  <mergeCells count="1">
    <mergeCell ref="A1:B1"/>
  </mergeCells>
  <dataValidations count="2">
    <dataValidation allowBlank="1" showInputMessage="1" showErrorMessage="1" promptTitle="Month Ending Date:" prompt="Data will automatically populate from sheet 1." error="Enter date in mm/dd/yyyy format" sqref="B3"/>
    <dataValidation allowBlank="1" showInputMessage="1" showErrorMessage="1" promptTitle="Reporting OIG:" prompt="Data will automatically populate from sheet 1." sqref="B2"/>
  </dataValidations>
  <printOptions/>
  <pageMargins left="0.14" right="0.14" top="1" bottom="0.4" header="0.5" footer="0.14"/>
  <pageSetup fitToHeight="0" fitToWidth="1" horizontalDpi="600" verticalDpi="600" orientation="landscape" r:id="rId1"/>
  <headerFooter alignWithMargins="0">
    <oddHeader>&amp;C&amp;"Arial,Bold"&amp;16OIG Recovery Act Monthly Report</oddHeader>
    <oddFooter>&amp;R&amp;F Page &amp;P</oddFooter>
  </headerFooter>
  <ignoredErrors>
    <ignoredError sqref="B2:B3" unlockedFormula="1"/>
  </ignoredErrors>
</worksheet>
</file>

<file path=xl/worksheets/sheet5.xml><?xml version="1.0" encoding="utf-8"?>
<worksheet xmlns="http://schemas.openxmlformats.org/spreadsheetml/2006/main" xmlns:r="http://schemas.openxmlformats.org/officeDocument/2006/relationships">
  <dimension ref="A1:P118"/>
  <sheetViews>
    <sheetView workbookViewId="0" topLeftCell="A1">
      <selection activeCell="A4" sqref="A4"/>
    </sheetView>
  </sheetViews>
  <sheetFormatPr defaultColWidth="9.140625" defaultRowHeight="12.75"/>
  <cols>
    <col min="1" max="1" width="15.7109375" style="1" customWidth="1"/>
    <col min="2" max="2" width="25.7109375" style="122" customWidth="1"/>
    <col min="3" max="3" width="13.7109375" style="122" customWidth="1"/>
    <col min="4" max="4" width="20.7109375" style="122" customWidth="1"/>
    <col min="5" max="5" width="15.7109375" style="122" customWidth="1"/>
    <col min="6" max="6" width="10.7109375" style="159" customWidth="1"/>
    <col min="7" max="7" width="10.7109375" style="122" customWidth="1"/>
    <col min="8" max="8" width="11.7109375" style="122" customWidth="1"/>
    <col min="9" max="9" width="12.7109375" style="122" customWidth="1"/>
    <col min="10" max="10" width="11.7109375" style="122" customWidth="1"/>
    <col min="11" max="12" width="9.140625" style="1" customWidth="1"/>
    <col min="13" max="13" width="8.8515625" style="0" customWidth="1"/>
    <col min="14" max="14" width="9.140625" style="1" customWidth="1"/>
    <col min="15" max="15" width="8.8515625" style="0" customWidth="1"/>
    <col min="16" max="16384" width="9.140625" style="1" customWidth="1"/>
  </cols>
  <sheetData>
    <row r="1" spans="1:11" ht="21.75" thickBot="1">
      <c r="A1" s="344" t="s">
        <v>229</v>
      </c>
      <c r="B1" s="415"/>
      <c r="C1" s="335"/>
      <c r="D1" s="335"/>
      <c r="E1" s="335"/>
      <c r="F1" s="335"/>
      <c r="G1" s="335"/>
      <c r="H1" s="335"/>
      <c r="I1" s="335"/>
      <c r="J1" s="397"/>
      <c r="K1" s="135"/>
    </row>
    <row r="2" spans="1:11" ht="15" customHeight="1">
      <c r="A2" s="130" t="s">
        <v>1</v>
      </c>
      <c r="B2" s="133" t="str">
        <f>'Financial Data'!C2</f>
        <v>General Services Administration - OIG</v>
      </c>
      <c r="C2" s="134"/>
      <c r="D2" s="416"/>
      <c r="E2" s="417"/>
      <c r="F2" s="417"/>
      <c r="G2" s="417"/>
      <c r="H2" s="417"/>
      <c r="I2" s="417"/>
      <c r="J2" s="418"/>
      <c r="K2" s="121"/>
    </row>
    <row r="3" spans="1:11" ht="15" customHeight="1" thickBot="1">
      <c r="A3" s="131" t="s">
        <v>2</v>
      </c>
      <c r="B3" s="132">
        <f>'Financial Data'!C3</f>
        <v>40939</v>
      </c>
      <c r="C3" s="90"/>
      <c r="D3" s="419"/>
      <c r="E3" s="420"/>
      <c r="F3" s="420"/>
      <c r="G3" s="420"/>
      <c r="H3" s="420"/>
      <c r="I3" s="420"/>
      <c r="J3" s="421"/>
      <c r="K3" s="121"/>
    </row>
    <row r="4" spans="1:11" s="141" customFormat="1" ht="15.75" thickBot="1">
      <c r="A4" s="147"/>
      <c r="B4" s="148"/>
      <c r="C4" s="144"/>
      <c r="D4" s="144"/>
      <c r="E4" s="411"/>
      <c r="F4" s="411"/>
      <c r="G4" s="394"/>
      <c r="H4" s="394"/>
      <c r="I4" s="394"/>
      <c r="J4" s="394"/>
      <c r="K4" s="121"/>
    </row>
    <row r="5" spans="1:11" ht="15" customHeight="1" thickBot="1">
      <c r="A5" s="412" t="s">
        <v>144</v>
      </c>
      <c r="B5" s="413"/>
      <c r="C5" s="413"/>
      <c r="D5" s="413"/>
      <c r="E5" s="413"/>
      <c r="F5" s="413"/>
      <c r="G5" s="413"/>
      <c r="H5" s="413"/>
      <c r="I5" s="413"/>
      <c r="J5" s="414"/>
      <c r="K5" s="121"/>
    </row>
    <row r="6" spans="1:11" ht="63.75">
      <c r="A6" s="149" t="s">
        <v>0</v>
      </c>
      <c r="B6" s="150" t="s">
        <v>129</v>
      </c>
      <c r="C6" s="151" t="s">
        <v>128</v>
      </c>
      <c r="D6" s="151" t="s">
        <v>130</v>
      </c>
      <c r="E6" s="151" t="s">
        <v>136</v>
      </c>
      <c r="F6" s="157" t="s">
        <v>166</v>
      </c>
      <c r="G6" s="151" t="s">
        <v>137</v>
      </c>
      <c r="H6" s="151" t="s">
        <v>138</v>
      </c>
      <c r="I6" s="151" t="s">
        <v>169</v>
      </c>
      <c r="J6" s="156" t="s">
        <v>165</v>
      </c>
      <c r="K6" s="121"/>
    </row>
    <row r="7" spans="1:11" ht="12.75">
      <c r="A7" s="145">
        <v>1</v>
      </c>
      <c r="B7" s="155"/>
      <c r="C7" s="50"/>
      <c r="D7" s="50"/>
      <c r="E7" s="50"/>
      <c r="F7" s="197"/>
      <c r="G7" s="50"/>
      <c r="H7" s="155"/>
      <c r="I7" s="166">
        <f>G7*H7</f>
        <v>0</v>
      </c>
      <c r="J7" s="206"/>
      <c r="K7" s="121"/>
    </row>
    <row r="8" spans="1:11" ht="12.75">
      <c r="A8" s="145">
        <f>A7+1</f>
        <v>2</v>
      </c>
      <c r="B8" s="50"/>
      <c r="C8" s="50"/>
      <c r="D8" s="50"/>
      <c r="E8" s="50"/>
      <c r="F8" s="197"/>
      <c r="G8" s="50"/>
      <c r="H8" s="50"/>
      <c r="I8" s="166">
        <f aca="true" t="shared" si="0" ref="I8:I21">G8*H8</f>
        <v>0</v>
      </c>
      <c r="J8" s="206"/>
      <c r="K8" s="121"/>
    </row>
    <row r="9" spans="1:10" ht="12.75">
      <c r="A9" s="145">
        <f aca="true" t="shared" si="1" ref="A9:A21">A8+1</f>
        <v>3</v>
      </c>
      <c r="B9" s="50"/>
      <c r="C9" s="50"/>
      <c r="D9" s="50"/>
      <c r="E9" s="50"/>
      <c r="F9" s="197"/>
      <c r="G9" s="50"/>
      <c r="H9" s="50"/>
      <c r="I9" s="166">
        <f t="shared" si="0"/>
        <v>0</v>
      </c>
      <c r="J9" s="206"/>
    </row>
    <row r="10" spans="1:10" ht="12.75">
      <c r="A10" s="145">
        <f t="shared" si="1"/>
        <v>4</v>
      </c>
      <c r="B10" s="50"/>
      <c r="C10" s="50"/>
      <c r="D10" s="50"/>
      <c r="E10" s="50"/>
      <c r="F10" s="197"/>
      <c r="G10" s="50"/>
      <c r="H10" s="50"/>
      <c r="I10" s="166">
        <f t="shared" si="0"/>
        <v>0</v>
      </c>
      <c r="J10" s="206"/>
    </row>
    <row r="11" spans="1:10" ht="12.75">
      <c r="A11" s="145">
        <f t="shared" si="1"/>
        <v>5</v>
      </c>
      <c r="B11" s="50"/>
      <c r="C11" s="50"/>
      <c r="D11" s="50"/>
      <c r="E11" s="50"/>
      <c r="F11" s="197"/>
      <c r="G11" s="50"/>
      <c r="H11" s="50"/>
      <c r="I11" s="166">
        <f t="shared" si="0"/>
        <v>0</v>
      </c>
      <c r="J11" s="206"/>
    </row>
    <row r="12" spans="1:10" ht="12.75">
      <c r="A12" s="145">
        <f t="shared" si="1"/>
        <v>6</v>
      </c>
      <c r="B12" s="50"/>
      <c r="C12" s="50"/>
      <c r="D12" s="50"/>
      <c r="E12" s="50"/>
      <c r="F12" s="197"/>
      <c r="G12" s="50"/>
      <c r="H12" s="50"/>
      <c r="I12" s="166">
        <f t="shared" si="0"/>
        <v>0</v>
      </c>
      <c r="J12" s="206"/>
    </row>
    <row r="13" spans="1:10" ht="12.75">
      <c r="A13" s="145">
        <f t="shared" si="1"/>
        <v>7</v>
      </c>
      <c r="B13" s="50"/>
      <c r="C13" s="50"/>
      <c r="D13" s="50"/>
      <c r="E13" s="50"/>
      <c r="F13" s="197"/>
      <c r="G13" s="50"/>
      <c r="H13" s="50"/>
      <c r="I13" s="166">
        <f t="shared" si="0"/>
        <v>0</v>
      </c>
      <c r="J13" s="206"/>
    </row>
    <row r="14" spans="1:10" ht="12.75">
      <c r="A14" s="145">
        <f t="shared" si="1"/>
        <v>8</v>
      </c>
      <c r="B14" s="50"/>
      <c r="C14" s="50"/>
      <c r="D14" s="50"/>
      <c r="E14" s="50"/>
      <c r="F14" s="197"/>
      <c r="G14" s="50"/>
      <c r="H14" s="50"/>
      <c r="I14" s="166">
        <f t="shared" si="0"/>
        <v>0</v>
      </c>
      <c r="J14" s="206"/>
    </row>
    <row r="15" spans="1:10" ht="12.75">
      <c r="A15" s="145">
        <f t="shared" si="1"/>
        <v>9</v>
      </c>
      <c r="B15" s="50"/>
      <c r="C15" s="50"/>
      <c r="D15" s="50"/>
      <c r="E15" s="50"/>
      <c r="F15" s="197"/>
      <c r="G15" s="50"/>
      <c r="H15" s="50"/>
      <c r="I15" s="166">
        <f t="shared" si="0"/>
        <v>0</v>
      </c>
      <c r="J15" s="206"/>
    </row>
    <row r="16" spans="1:10" ht="12.75">
      <c r="A16" s="145">
        <f t="shared" si="1"/>
        <v>10</v>
      </c>
      <c r="B16" s="50"/>
      <c r="C16" s="50"/>
      <c r="D16" s="50"/>
      <c r="E16" s="50"/>
      <c r="F16" s="197"/>
      <c r="G16" s="50"/>
      <c r="H16" s="50"/>
      <c r="I16" s="166">
        <f t="shared" si="0"/>
        <v>0</v>
      </c>
      <c r="J16" s="206"/>
    </row>
    <row r="17" spans="1:10" ht="12.75">
      <c r="A17" s="145">
        <f t="shared" si="1"/>
        <v>11</v>
      </c>
      <c r="B17" s="50"/>
      <c r="C17" s="50"/>
      <c r="D17" s="50"/>
      <c r="E17" s="50"/>
      <c r="F17" s="197"/>
      <c r="G17" s="50"/>
      <c r="H17" s="50"/>
      <c r="I17" s="166">
        <f t="shared" si="0"/>
        <v>0</v>
      </c>
      <c r="J17" s="206"/>
    </row>
    <row r="18" spans="1:10" ht="12.75">
      <c r="A18" s="145">
        <f t="shared" si="1"/>
        <v>12</v>
      </c>
      <c r="B18" s="50"/>
      <c r="C18" s="50"/>
      <c r="D18" s="50"/>
      <c r="E18" s="50"/>
      <c r="F18" s="197"/>
      <c r="G18" s="50"/>
      <c r="H18" s="50"/>
      <c r="I18" s="166">
        <f t="shared" si="0"/>
        <v>0</v>
      </c>
      <c r="J18" s="206"/>
    </row>
    <row r="19" spans="1:10" ht="12.75">
      <c r="A19" s="145">
        <f t="shared" si="1"/>
        <v>13</v>
      </c>
      <c r="B19" s="50"/>
      <c r="C19" s="50"/>
      <c r="D19" s="50"/>
      <c r="E19" s="50"/>
      <c r="F19" s="197"/>
      <c r="G19" s="50"/>
      <c r="H19" s="50"/>
      <c r="I19" s="166">
        <f t="shared" si="0"/>
        <v>0</v>
      </c>
      <c r="J19" s="206"/>
    </row>
    <row r="20" spans="1:10" ht="12.75">
      <c r="A20" s="145">
        <f t="shared" si="1"/>
        <v>14</v>
      </c>
      <c r="B20" s="50"/>
      <c r="C20" s="50"/>
      <c r="D20" s="50"/>
      <c r="E20" s="50"/>
      <c r="F20" s="197"/>
      <c r="G20" s="50"/>
      <c r="H20" s="50"/>
      <c r="I20" s="166">
        <f t="shared" si="0"/>
        <v>0</v>
      </c>
      <c r="J20" s="206"/>
    </row>
    <row r="21" spans="1:12" ht="13.5" thickBot="1">
      <c r="A21" s="145">
        <f t="shared" si="1"/>
        <v>15</v>
      </c>
      <c r="B21" s="146"/>
      <c r="C21" s="146"/>
      <c r="D21" s="146"/>
      <c r="E21" s="146"/>
      <c r="F21" s="198"/>
      <c r="G21" s="146"/>
      <c r="H21" s="146"/>
      <c r="I21" s="207">
        <f t="shared" si="0"/>
        <v>0</v>
      </c>
      <c r="J21" s="208"/>
      <c r="L21" s="121"/>
    </row>
    <row r="22" spans="1:16" s="141" customFormat="1" ht="13.5" thickBot="1">
      <c r="A22" s="142"/>
      <c r="B22" s="143"/>
      <c r="C22" s="144"/>
      <c r="D22" s="144"/>
      <c r="E22" s="144"/>
      <c r="F22" s="158"/>
      <c r="G22" s="161" t="s">
        <v>168</v>
      </c>
      <c r="H22" s="167">
        <f>SUM(H7:H21)</f>
        <v>0</v>
      </c>
      <c r="I22" s="164">
        <f>SUM(I7:I21)</f>
        <v>0</v>
      </c>
      <c r="J22" s="144"/>
      <c r="K22" s="162"/>
      <c r="L22" s="162"/>
      <c r="N22" s="162"/>
      <c r="P22" s="165"/>
    </row>
    <row r="23" spans="1:10" s="141" customFormat="1" ht="13.5" thickBot="1">
      <c r="A23" s="142"/>
      <c r="B23" s="143"/>
      <c r="C23" s="144"/>
      <c r="D23" s="144"/>
      <c r="E23" s="144"/>
      <c r="F23" s="158"/>
      <c r="G23" s="144"/>
      <c r="H23" s="144"/>
      <c r="I23" s="144"/>
      <c r="J23" s="144"/>
    </row>
    <row r="24" spans="1:7" s="141" customFormat="1" ht="13.5" thickBot="1">
      <c r="A24" s="410" t="s">
        <v>145</v>
      </c>
      <c r="B24" s="361"/>
      <c r="C24" s="361"/>
      <c r="D24" s="361"/>
      <c r="E24" s="367"/>
      <c r="F24" s="368"/>
      <c r="G24" s="140"/>
    </row>
    <row r="25" spans="1:10" ht="63.75">
      <c r="A25" s="149" t="s">
        <v>0</v>
      </c>
      <c r="B25" s="150" t="s">
        <v>146</v>
      </c>
      <c r="C25" s="151" t="s">
        <v>154</v>
      </c>
      <c r="D25" s="151" t="s">
        <v>147</v>
      </c>
      <c r="E25" s="151" t="s">
        <v>148</v>
      </c>
      <c r="F25" s="160" t="s">
        <v>167</v>
      </c>
      <c r="G25" s="123"/>
      <c r="H25" s="121"/>
      <c r="I25" s="121"/>
      <c r="J25" s="121"/>
    </row>
    <row r="26" spans="1:10" ht="12.75">
      <c r="A26" s="145">
        <v>1</v>
      </c>
      <c r="B26" s="50"/>
      <c r="C26" s="199"/>
      <c r="D26" s="50"/>
      <c r="E26" s="50"/>
      <c r="F26" s="200"/>
      <c r="H26" s="1"/>
      <c r="I26" s="1"/>
      <c r="J26" s="1"/>
    </row>
    <row r="27" spans="1:10" ht="12.75">
      <c r="A27" s="145">
        <f>A26+1</f>
        <v>2</v>
      </c>
      <c r="B27" s="50"/>
      <c r="C27" s="199"/>
      <c r="D27" s="50"/>
      <c r="E27" s="50"/>
      <c r="F27" s="200"/>
      <c r="H27" s="1"/>
      <c r="I27" s="1"/>
      <c r="J27" s="1"/>
    </row>
    <row r="28" spans="1:10" ht="12.75">
      <c r="A28" s="145">
        <f aca="true" t="shared" si="2" ref="A28:A35">A27+1</f>
        <v>3</v>
      </c>
      <c r="B28" s="50"/>
      <c r="C28" s="199"/>
      <c r="D28" s="50"/>
      <c r="E28" s="50"/>
      <c r="F28" s="200"/>
      <c r="H28" s="1"/>
      <c r="I28" s="1"/>
      <c r="J28" s="1"/>
    </row>
    <row r="29" spans="1:10" ht="12.75">
      <c r="A29" s="145">
        <f t="shared" si="2"/>
        <v>4</v>
      </c>
      <c r="B29" s="50"/>
      <c r="C29" s="199"/>
      <c r="D29" s="50"/>
      <c r="E29" s="50"/>
      <c r="F29" s="200"/>
      <c r="H29" s="1"/>
      <c r="I29" s="1"/>
      <c r="J29" s="1"/>
    </row>
    <row r="30" spans="1:10" ht="12.75">
      <c r="A30" s="145">
        <f t="shared" si="2"/>
        <v>5</v>
      </c>
      <c r="B30" s="50"/>
      <c r="C30" s="199"/>
      <c r="D30" s="50"/>
      <c r="E30" s="50"/>
      <c r="F30" s="200"/>
      <c r="H30" s="1"/>
      <c r="I30" s="1"/>
      <c r="J30" s="1"/>
    </row>
    <row r="31" spans="1:10" ht="12.75">
      <c r="A31" s="145">
        <f t="shared" si="2"/>
        <v>6</v>
      </c>
      <c r="B31" s="50"/>
      <c r="C31" s="199"/>
      <c r="D31" s="50"/>
      <c r="E31" s="50"/>
      <c r="F31" s="200"/>
      <c r="H31" s="1"/>
      <c r="I31" s="1"/>
      <c r="J31" s="1"/>
    </row>
    <row r="32" spans="1:10" ht="12.75">
      <c r="A32" s="145">
        <f t="shared" si="2"/>
        <v>7</v>
      </c>
      <c r="B32" s="50"/>
      <c r="C32" s="199"/>
      <c r="D32" s="50"/>
      <c r="E32" s="50"/>
      <c r="F32" s="200"/>
      <c r="H32" s="1"/>
      <c r="I32" s="1"/>
      <c r="J32" s="1"/>
    </row>
    <row r="33" spans="1:10" ht="12.75">
      <c r="A33" s="145">
        <f t="shared" si="2"/>
        <v>8</v>
      </c>
      <c r="B33" s="50"/>
      <c r="C33" s="199"/>
      <c r="D33" s="50"/>
      <c r="E33" s="50"/>
      <c r="F33" s="200"/>
      <c r="H33" s="1"/>
      <c r="I33" s="1"/>
      <c r="J33" s="1"/>
    </row>
    <row r="34" spans="1:10" ht="12.75">
      <c r="A34" s="145">
        <f t="shared" si="2"/>
        <v>9</v>
      </c>
      <c r="B34" s="168"/>
      <c r="C34" s="201"/>
      <c r="D34" s="168"/>
      <c r="E34" s="168"/>
      <c r="F34" s="202"/>
      <c r="H34" s="1"/>
      <c r="I34" s="1"/>
      <c r="J34" s="1"/>
    </row>
    <row r="35" spans="1:10" ht="13.5" thickBot="1">
      <c r="A35" s="145">
        <f t="shared" si="2"/>
        <v>10</v>
      </c>
      <c r="B35" s="146"/>
      <c r="C35" s="203"/>
      <c r="D35" s="146"/>
      <c r="E35" s="146"/>
      <c r="F35" s="204"/>
      <c r="H35" s="1"/>
      <c r="I35" s="1"/>
      <c r="J35" s="1"/>
    </row>
    <row r="36" ht="12.75">
      <c r="B36" s="52"/>
    </row>
    <row r="37" ht="12.75">
      <c r="B37" s="52"/>
    </row>
    <row r="38" ht="12.75">
      <c r="B38" s="52"/>
    </row>
    <row r="39" ht="12.75">
      <c r="B39" s="52"/>
    </row>
    <row r="40" ht="12.75">
      <c r="B40" s="52"/>
    </row>
    <row r="41" ht="12.75">
      <c r="B41" s="52"/>
    </row>
    <row r="42" ht="12.75">
      <c r="B42" s="52"/>
    </row>
    <row r="43" ht="12.75">
      <c r="B43" s="52"/>
    </row>
    <row r="44" ht="12.75">
      <c r="B44" s="52"/>
    </row>
    <row r="45" ht="12.75">
      <c r="B45" s="52"/>
    </row>
    <row r="46" ht="12.75">
      <c r="B46" s="52"/>
    </row>
    <row r="47" ht="12.75">
      <c r="B47" s="52"/>
    </row>
    <row r="48" ht="12.75">
      <c r="B48" s="52"/>
    </row>
    <row r="49" ht="12.75">
      <c r="B49" s="52"/>
    </row>
    <row r="50" ht="12.75">
      <c r="B50" s="52"/>
    </row>
    <row r="51" ht="12.75">
      <c r="B51" s="52"/>
    </row>
    <row r="52" ht="12.75">
      <c r="B52" s="52"/>
    </row>
    <row r="53" ht="12.75">
      <c r="B53" s="52"/>
    </row>
    <row r="54" ht="12.75">
      <c r="B54" s="52"/>
    </row>
    <row r="55" ht="12.75">
      <c r="B55" s="52"/>
    </row>
    <row r="56" ht="12.75">
      <c r="B56" s="52"/>
    </row>
    <row r="57" ht="12.75">
      <c r="B57" s="52"/>
    </row>
    <row r="58" ht="12.75">
      <c r="B58" s="52"/>
    </row>
    <row r="59" ht="12.75">
      <c r="B59" s="52"/>
    </row>
    <row r="60" ht="12.75">
      <c r="B60" s="52"/>
    </row>
    <row r="61" ht="12.75">
      <c r="B61" s="52"/>
    </row>
    <row r="62" ht="12.75">
      <c r="B62" s="52"/>
    </row>
    <row r="63" ht="12.75">
      <c r="B63" s="52"/>
    </row>
    <row r="64" ht="12.75">
      <c r="B64" s="52"/>
    </row>
    <row r="65" ht="12.75">
      <c r="B65" s="52"/>
    </row>
    <row r="66" ht="12.75">
      <c r="B66" s="52"/>
    </row>
    <row r="67" ht="12.75">
      <c r="B67" s="52"/>
    </row>
    <row r="68" ht="12.75">
      <c r="B68" s="52"/>
    </row>
    <row r="69" ht="12.75">
      <c r="B69" s="52"/>
    </row>
    <row r="70" ht="12.75">
      <c r="B70" s="52"/>
    </row>
    <row r="71" ht="12.75">
      <c r="B71" s="52"/>
    </row>
    <row r="72" ht="12.75">
      <c r="B72" s="52"/>
    </row>
    <row r="73" ht="12.75">
      <c r="B73" s="52"/>
    </row>
    <row r="74" ht="12.75">
      <c r="B74" s="52"/>
    </row>
    <row r="75" ht="12.75">
      <c r="B75" s="52"/>
    </row>
    <row r="76" ht="12.75">
      <c r="B76" s="52"/>
    </row>
    <row r="77" ht="12.75">
      <c r="B77" s="52"/>
    </row>
    <row r="78" ht="12.75">
      <c r="B78" s="52"/>
    </row>
    <row r="79" ht="12.75">
      <c r="B79" s="52"/>
    </row>
    <row r="80" ht="12.75">
      <c r="B80" s="52"/>
    </row>
    <row r="81" ht="12.75">
      <c r="B81" s="52"/>
    </row>
    <row r="82" ht="12.75">
      <c r="B82" s="52"/>
    </row>
    <row r="83" ht="12.75">
      <c r="B83" s="52"/>
    </row>
    <row r="84" ht="12.75">
      <c r="B84" s="52"/>
    </row>
    <row r="85" ht="12.75">
      <c r="B85" s="52"/>
    </row>
    <row r="86" ht="12.75">
      <c r="B86" s="52"/>
    </row>
    <row r="87" ht="12.75">
      <c r="B87" s="52"/>
    </row>
    <row r="88" ht="12.75">
      <c r="B88" s="52"/>
    </row>
    <row r="89" ht="12.75">
      <c r="B89" s="52"/>
    </row>
    <row r="90" ht="12.75">
      <c r="B90" s="52"/>
    </row>
    <row r="91" ht="12.75">
      <c r="B91" s="52"/>
    </row>
    <row r="92" ht="12.75">
      <c r="B92" s="52"/>
    </row>
    <row r="93" ht="12.75">
      <c r="B93" s="52"/>
    </row>
    <row r="94" ht="12.75">
      <c r="B94" s="52"/>
    </row>
    <row r="95" ht="12.75">
      <c r="B95" s="52"/>
    </row>
    <row r="96" ht="12.75">
      <c r="B96" s="52"/>
    </row>
    <row r="97" ht="12.75">
      <c r="B97" s="52"/>
    </row>
    <row r="98" ht="12.75">
      <c r="B98" s="52"/>
    </row>
    <row r="99" ht="12.75">
      <c r="B99" s="52"/>
    </row>
    <row r="100" ht="12.75">
      <c r="B100" s="52"/>
    </row>
    <row r="101" ht="12.75">
      <c r="B101" s="52"/>
    </row>
    <row r="102" ht="12.75">
      <c r="B102" s="52"/>
    </row>
    <row r="103" ht="12.75">
      <c r="B103" s="52"/>
    </row>
    <row r="104" ht="12.75">
      <c r="B104" s="52"/>
    </row>
    <row r="105" ht="12.75">
      <c r="B105" s="52"/>
    </row>
    <row r="106" ht="12.75">
      <c r="B106" s="52"/>
    </row>
    <row r="107" ht="12.75">
      <c r="B107" s="52"/>
    </row>
    <row r="108" ht="12.75">
      <c r="B108" s="52"/>
    </row>
    <row r="109" ht="12.75">
      <c r="B109" s="52"/>
    </row>
    <row r="110" ht="12.75">
      <c r="B110" s="52"/>
    </row>
    <row r="111" ht="12.75">
      <c r="B111" s="52"/>
    </row>
    <row r="112" ht="12.75">
      <c r="B112" s="52"/>
    </row>
    <row r="113" ht="12.75">
      <c r="B113" s="52"/>
    </row>
    <row r="114" ht="12.75">
      <c r="B114" s="52"/>
    </row>
    <row r="115" ht="12.75">
      <c r="B115" s="52"/>
    </row>
    <row r="116" ht="12.75">
      <c r="B116" s="52"/>
    </row>
    <row r="117" ht="12.75">
      <c r="B117" s="52"/>
    </row>
    <row r="118" ht="12.75">
      <c r="B118" s="52"/>
    </row>
  </sheetData>
  <sheetProtection password="C4F4" sheet="1" formatColumns="0" formatRows="0" insertRows="0" deleteRows="0"/>
  <mergeCells count="5">
    <mergeCell ref="A24:F24"/>
    <mergeCell ref="E4:J4"/>
    <mergeCell ref="A5:J5"/>
    <mergeCell ref="A1:J1"/>
    <mergeCell ref="D2:J3"/>
  </mergeCells>
  <dataValidations count="6">
    <dataValidation type="list" allowBlank="1" showInputMessage="1" showErrorMessage="1" promptTitle="Training Type" prompt="Select from Drop Down List" errorTitle="Select from List" error="Select from List" sqref="B22:B23">
      <formula1>#REF!</formula1>
    </dataValidation>
    <dataValidation allowBlank="1" showInputMessage="1" showErrorMessage="1" promptTitle="Reporting OIG:" prompt="Data will automatically populate from sheet 1." sqref="B2"/>
    <dataValidation allowBlank="1" showInputMessage="1" showErrorMessage="1" promptTitle="Month Ending Date:" prompt="Data will automatically populate from sheet 1." error="Enter date in mm/dd/yyyy format" sqref="B3:B4"/>
    <dataValidation type="list" allowBlank="1" showInputMessage="1" showErrorMessage="1" promptTitle="Training Type" prompt="Select from Drop Down List" errorTitle="Select from List" error="Select from List" sqref="B7:B21">
      <formula1>TypeofTraining</formula1>
    </dataValidation>
    <dataValidation type="list" allowBlank="1" showInputMessage="1" showErrorMessage="1" promptTitle="Target Audience" prompt="Select from Drop Down List" errorTitle="Select from List" sqref="C7:C21">
      <formula1>TargetAudience</formula1>
    </dataValidation>
    <dataValidation type="list" allowBlank="1" showInputMessage="1" showErrorMessage="1" promptTitle="Target Audience" prompt="Select from Drop Down List" errorTitle="Select from List" sqref="C22:C23">
      <formula1>$K$2:$K$8</formula1>
    </dataValidation>
  </dataValidations>
  <printOptions/>
  <pageMargins left="0.14" right="0.14" top="1" bottom="0.4" header="0.5" footer="0.14"/>
  <pageSetup fitToHeight="0" horizontalDpi="600" verticalDpi="600" orientation="landscape" scale="90" r:id="rId1"/>
  <headerFooter alignWithMargins="0">
    <oddHeader>&amp;C&amp;"Arial,Bold"&amp;16OIG Recovery Act Monthly Report</oddHeader>
    <oddFooter>&amp;R&amp;F 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40"/>
  <sheetViews>
    <sheetView zoomScalePageLayoutView="0" workbookViewId="0" topLeftCell="L1">
      <selection activeCell="M1" sqref="M1"/>
    </sheetView>
  </sheetViews>
  <sheetFormatPr defaultColWidth="9.140625" defaultRowHeight="12.75"/>
  <cols>
    <col min="1" max="1" width="46.7109375" style="4" customWidth="1"/>
    <col min="2" max="2" width="79.7109375" style="0" customWidth="1"/>
    <col min="3" max="3" width="31.7109375" style="0" customWidth="1"/>
    <col min="4" max="4" width="12.140625" style="4" customWidth="1"/>
    <col min="5" max="5" width="60.00390625" style="0" customWidth="1"/>
    <col min="6" max="6" width="22.28125" style="0" bestFit="1" customWidth="1"/>
    <col min="7" max="7" width="60.00390625" style="0" customWidth="1"/>
    <col min="8" max="8" width="16.140625" style="1" bestFit="1" customWidth="1"/>
    <col min="9" max="9" width="18.57421875" style="1" bestFit="1" customWidth="1"/>
    <col min="10" max="10" width="30.7109375" style="122" bestFit="1" customWidth="1"/>
    <col min="11" max="11" width="63.140625" style="0" customWidth="1"/>
    <col min="12" max="13" width="59.7109375" style="0" bestFit="1" customWidth="1"/>
  </cols>
  <sheetData>
    <row r="1" spans="1:13" ht="12.75">
      <c r="A1" s="41" t="s">
        <v>51</v>
      </c>
      <c r="B1" s="67" t="s">
        <v>81</v>
      </c>
      <c r="C1" s="67" t="s">
        <v>175</v>
      </c>
      <c r="D1" s="13" t="s">
        <v>7</v>
      </c>
      <c r="E1" s="14" t="s">
        <v>82</v>
      </c>
      <c r="F1" s="184" t="s">
        <v>178</v>
      </c>
      <c r="G1" s="14" t="s">
        <v>82</v>
      </c>
      <c r="H1" s="135" t="s">
        <v>128</v>
      </c>
      <c r="I1" s="135" t="s">
        <v>151</v>
      </c>
      <c r="J1" s="136" t="s">
        <v>129</v>
      </c>
      <c r="K1" s="14" t="s">
        <v>82</v>
      </c>
      <c r="L1" s="14" t="s">
        <v>82</v>
      </c>
      <c r="M1" s="14" t="s">
        <v>82</v>
      </c>
    </row>
    <row r="2" spans="1:13" ht="12.75">
      <c r="A2" s="4" t="s">
        <v>18</v>
      </c>
      <c r="B2" s="68" t="s">
        <v>63</v>
      </c>
      <c r="C2" s="69" t="s">
        <v>37</v>
      </c>
      <c r="D2" s="4" t="s">
        <v>44</v>
      </c>
      <c r="E2" s="60" t="s">
        <v>83</v>
      </c>
      <c r="F2" s="185" t="s">
        <v>180</v>
      </c>
      <c r="G2" s="60" t="s">
        <v>184</v>
      </c>
      <c r="H2" s="121" t="s">
        <v>123</v>
      </c>
      <c r="I2" s="121" t="s">
        <v>152</v>
      </c>
      <c r="J2" s="121" t="s">
        <v>157</v>
      </c>
      <c r="K2" s="60" t="s">
        <v>246</v>
      </c>
      <c r="L2" s="60" t="s">
        <v>282</v>
      </c>
      <c r="M2" s="60" t="s">
        <v>305</v>
      </c>
    </row>
    <row r="3" spans="1:13" ht="12.75">
      <c r="A3" s="4" t="s">
        <v>19</v>
      </c>
      <c r="B3" s="68" t="s">
        <v>64</v>
      </c>
      <c r="C3" s="69" t="s">
        <v>38</v>
      </c>
      <c r="D3" s="4" t="s">
        <v>172</v>
      </c>
      <c r="E3" s="60" t="s">
        <v>84</v>
      </c>
      <c r="F3" s="185" t="s">
        <v>181</v>
      </c>
      <c r="G3" s="60" t="s">
        <v>185</v>
      </c>
      <c r="H3" s="121" t="s">
        <v>124</v>
      </c>
      <c r="I3" s="121" t="s">
        <v>153</v>
      </c>
      <c r="J3" s="121" t="s">
        <v>158</v>
      </c>
      <c r="K3" s="60" t="s">
        <v>247</v>
      </c>
      <c r="L3" s="60" t="s">
        <v>283</v>
      </c>
      <c r="M3" s="60" t="s">
        <v>306</v>
      </c>
    </row>
    <row r="4" spans="1:13" ht="12.75">
      <c r="A4" s="4" t="s">
        <v>8</v>
      </c>
      <c r="B4" s="68" t="s">
        <v>65</v>
      </c>
      <c r="C4" s="69" t="s">
        <v>39</v>
      </c>
      <c r="E4" s="60" t="s">
        <v>90</v>
      </c>
      <c r="G4" s="60" t="s">
        <v>186</v>
      </c>
      <c r="H4" s="121" t="s">
        <v>125</v>
      </c>
      <c r="I4" s="141"/>
      <c r="J4" s="121" t="s">
        <v>159</v>
      </c>
      <c r="K4" s="60" t="s">
        <v>248</v>
      </c>
      <c r="L4" s="60" t="s">
        <v>284</v>
      </c>
      <c r="M4" s="60" t="s">
        <v>307</v>
      </c>
    </row>
    <row r="5" spans="1:13" ht="12.75">
      <c r="A5" s="4" t="s">
        <v>9</v>
      </c>
      <c r="B5" s="68" t="s">
        <v>66</v>
      </c>
      <c r="C5" s="69" t="s">
        <v>177</v>
      </c>
      <c r="E5" s="60" t="s">
        <v>91</v>
      </c>
      <c r="G5" s="60" t="s">
        <v>187</v>
      </c>
      <c r="H5" s="121" t="s">
        <v>126</v>
      </c>
      <c r="J5" s="121" t="s">
        <v>160</v>
      </c>
      <c r="K5" s="60" t="s">
        <v>249</v>
      </c>
      <c r="L5" s="60" t="s">
        <v>285</v>
      </c>
      <c r="M5" s="60" t="s">
        <v>308</v>
      </c>
    </row>
    <row r="6" spans="1:13" ht="12.75">
      <c r="A6" s="4" t="s">
        <v>20</v>
      </c>
      <c r="B6" s="68" t="s">
        <v>67</v>
      </c>
      <c r="C6" s="69" t="s">
        <v>40</v>
      </c>
      <c r="E6" s="60" t="s">
        <v>92</v>
      </c>
      <c r="G6" s="60" t="s">
        <v>188</v>
      </c>
      <c r="H6" s="121" t="s">
        <v>127</v>
      </c>
      <c r="J6" s="121" t="s">
        <v>161</v>
      </c>
      <c r="K6" s="60" t="s">
        <v>250</v>
      </c>
      <c r="L6" s="60" t="s">
        <v>286</v>
      </c>
      <c r="M6" s="60" t="s">
        <v>309</v>
      </c>
    </row>
    <row r="7" spans="1:13" ht="12.75">
      <c r="A7" s="4" t="s">
        <v>10</v>
      </c>
      <c r="B7" s="68" t="s">
        <v>68</v>
      </c>
      <c r="C7" s="69" t="s">
        <v>41</v>
      </c>
      <c r="D7" s="9"/>
      <c r="E7" s="60" t="s">
        <v>93</v>
      </c>
      <c r="G7" s="60" t="s">
        <v>189</v>
      </c>
      <c r="H7" s="121" t="s">
        <v>132</v>
      </c>
      <c r="J7" s="121" t="s">
        <v>131</v>
      </c>
      <c r="K7" s="60" t="s">
        <v>251</v>
      </c>
      <c r="L7" s="60" t="s">
        <v>287</v>
      </c>
      <c r="M7" s="60" t="s">
        <v>310</v>
      </c>
    </row>
    <row r="8" spans="1:13" ht="12.75">
      <c r="A8" s="4" t="s">
        <v>11</v>
      </c>
      <c r="B8" s="68" t="s">
        <v>69</v>
      </c>
      <c r="C8" s="69" t="s">
        <v>42</v>
      </c>
      <c r="D8" s="10"/>
      <c r="E8" s="60" t="s">
        <v>95</v>
      </c>
      <c r="G8" s="60" t="s">
        <v>190</v>
      </c>
      <c r="H8" s="121" t="s">
        <v>43</v>
      </c>
      <c r="J8" s="121" t="s">
        <v>162</v>
      </c>
      <c r="K8" s="60" t="s">
        <v>252</v>
      </c>
      <c r="L8" s="60" t="s">
        <v>288</v>
      </c>
      <c r="M8" s="60" t="s">
        <v>311</v>
      </c>
    </row>
    <row r="9" spans="1:13" ht="12.75">
      <c r="A9" s="4" t="s">
        <v>12</v>
      </c>
      <c r="B9" s="68" t="s">
        <v>80</v>
      </c>
      <c r="C9" s="69" t="s">
        <v>176</v>
      </c>
      <c r="D9" s="10"/>
      <c r="E9" s="60" t="s">
        <v>102</v>
      </c>
      <c r="G9" s="60" t="s">
        <v>191</v>
      </c>
      <c r="J9" s="121" t="s">
        <v>163</v>
      </c>
      <c r="K9" s="60" t="s">
        <v>253</v>
      </c>
      <c r="L9" s="60" t="s">
        <v>289</v>
      </c>
      <c r="M9" s="60" t="s">
        <v>312</v>
      </c>
    </row>
    <row r="10" spans="1:13" ht="12.75">
      <c r="A10" s="9" t="s">
        <v>13</v>
      </c>
      <c r="B10" s="68" t="s">
        <v>56</v>
      </c>
      <c r="C10" s="69" t="s">
        <v>43</v>
      </c>
      <c r="D10" s="10"/>
      <c r="E10" s="61" t="s">
        <v>96</v>
      </c>
      <c r="G10" s="61" t="s">
        <v>192</v>
      </c>
      <c r="J10" s="121" t="s">
        <v>164</v>
      </c>
      <c r="K10" s="61" t="s">
        <v>254</v>
      </c>
      <c r="L10" s="61" t="s">
        <v>290</v>
      </c>
      <c r="M10" s="61" t="s">
        <v>313</v>
      </c>
    </row>
    <row r="11" spans="1:13" ht="12.75">
      <c r="A11" s="4" t="s">
        <v>24</v>
      </c>
      <c r="B11" s="69" t="s">
        <v>70</v>
      </c>
      <c r="C11" s="68"/>
      <c r="E11" s="60" t="s">
        <v>97</v>
      </c>
      <c r="G11" s="60" t="s">
        <v>193</v>
      </c>
      <c r="J11" s="121" t="s">
        <v>209</v>
      </c>
      <c r="K11" s="60" t="s">
        <v>255</v>
      </c>
      <c r="L11" s="60" t="s">
        <v>291</v>
      </c>
      <c r="M11" s="60" t="s">
        <v>314</v>
      </c>
    </row>
    <row r="12" spans="1:13" ht="12.75">
      <c r="A12" s="4" t="s">
        <v>25</v>
      </c>
      <c r="B12" s="69" t="s">
        <v>71</v>
      </c>
      <c r="C12" s="69"/>
      <c r="E12" s="60" t="s">
        <v>99</v>
      </c>
      <c r="G12" s="60" t="s">
        <v>194</v>
      </c>
      <c r="J12" s="121" t="s">
        <v>43</v>
      </c>
      <c r="K12" s="60" t="s">
        <v>256</v>
      </c>
      <c r="L12" s="60" t="s">
        <v>292</v>
      </c>
      <c r="M12" s="60" t="s">
        <v>315</v>
      </c>
    </row>
    <row r="13" spans="1:13" ht="12.75">
      <c r="A13" s="10" t="s">
        <v>14</v>
      </c>
      <c r="B13" s="68" t="s">
        <v>72</v>
      </c>
      <c r="C13" s="69"/>
      <c r="E13" s="60" t="s">
        <v>101</v>
      </c>
      <c r="G13" s="60" t="s">
        <v>195</v>
      </c>
      <c r="K13" s="60" t="s">
        <v>257</v>
      </c>
      <c r="L13" s="60" t="s">
        <v>293</v>
      </c>
      <c r="M13" s="60" t="s">
        <v>316</v>
      </c>
    </row>
    <row r="14" spans="1:13" ht="12.75">
      <c r="A14" s="9" t="s">
        <v>26</v>
      </c>
      <c r="B14" s="68" t="s">
        <v>57</v>
      </c>
      <c r="C14" s="68"/>
      <c r="E14" s="5" t="s">
        <v>116</v>
      </c>
      <c r="G14" s="5" t="s">
        <v>196</v>
      </c>
      <c r="K14" s="5" t="s">
        <v>258</v>
      </c>
      <c r="L14" s="5" t="s">
        <v>294</v>
      </c>
      <c r="M14" s="5" t="s">
        <v>317</v>
      </c>
    </row>
    <row r="15" spans="1:13" ht="12.75">
      <c r="A15" s="4" t="s">
        <v>33</v>
      </c>
      <c r="B15" s="68" t="s">
        <v>58</v>
      </c>
      <c r="C15" s="68"/>
      <c r="E15" s="60" t="s">
        <v>98</v>
      </c>
      <c r="G15" s="60" t="s">
        <v>197</v>
      </c>
      <c r="K15" s="60" t="s">
        <v>259</v>
      </c>
      <c r="L15" s="60" t="s">
        <v>295</v>
      </c>
      <c r="M15" s="60" t="s">
        <v>318</v>
      </c>
    </row>
    <row r="16" spans="1:13" ht="12.75">
      <c r="A16" s="10" t="s">
        <v>15</v>
      </c>
      <c r="B16" s="68" t="s">
        <v>59</v>
      </c>
      <c r="C16" s="68"/>
      <c r="E16" s="60" t="s">
        <v>94</v>
      </c>
      <c r="G16" s="60" t="s">
        <v>198</v>
      </c>
      <c r="K16" s="60" t="s">
        <v>260</v>
      </c>
      <c r="L16" s="60" t="s">
        <v>296</v>
      </c>
      <c r="M16" s="60" t="s">
        <v>319</v>
      </c>
    </row>
    <row r="17" spans="1:13" ht="12.75">
      <c r="A17" s="10" t="s">
        <v>16</v>
      </c>
      <c r="B17" s="68" t="s">
        <v>73</v>
      </c>
      <c r="C17" s="68"/>
      <c r="E17" s="60" t="s">
        <v>88</v>
      </c>
      <c r="G17" s="60" t="s">
        <v>199</v>
      </c>
      <c r="K17" s="60" t="s">
        <v>261</v>
      </c>
      <c r="L17" s="60" t="s">
        <v>297</v>
      </c>
      <c r="M17" s="60" t="s">
        <v>320</v>
      </c>
    </row>
    <row r="18" spans="1:13" ht="12.75">
      <c r="A18" s="4" t="s">
        <v>35</v>
      </c>
      <c r="B18" s="68" t="s">
        <v>62</v>
      </c>
      <c r="C18" s="68"/>
      <c r="E18" s="60" t="s">
        <v>119</v>
      </c>
      <c r="G18" s="60" t="s">
        <v>200</v>
      </c>
      <c r="K18" s="60" t="s">
        <v>262</v>
      </c>
      <c r="L18" s="60" t="s">
        <v>298</v>
      </c>
      <c r="M18" s="60" t="s">
        <v>321</v>
      </c>
    </row>
    <row r="19" spans="1:13" ht="12.75">
      <c r="A19" s="4" t="s">
        <v>21</v>
      </c>
      <c r="B19" s="68" t="s">
        <v>74</v>
      </c>
      <c r="C19" s="68"/>
      <c r="E19" s="60" t="s">
        <v>100</v>
      </c>
      <c r="G19" s="60" t="s">
        <v>201</v>
      </c>
      <c r="K19" s="60" t="s">
        <v>263</v>
      </c>
      <c r="L19" s="60" t="s">
        <v>299</v>
      </c>
      <c r="M19" s="60" t="s">
        <v>322</v>
      </c>
    </row>
    <row r="20" spans="1:13" ht="12.75">
      <c r="A20" s="4" t="s">
        <v>22</v>
      </c>
      <c r="B20" s="68" t="s">
        <v>118</v>
      </c>
      <c r="C20" s="68"/>
      <c r="D20" s="9"/>
      <c r="E20" s="62" t="s">
        <v>89</v>
      </c>
      <c r="G20" s="62" t="s">
        <v>202</v>
      </c>
      <c r="K20" s="62" t="s">
        <v>264</v>
      </c>
      <c r="L20" s="62" t="s">
        <v>300</v>
      </c>
      <c r="M20" s="62" t="s">
        <v>323</v>
      </c>
    </row>
    <row r="21" spans="1:13" ht="12.75">
      <c r="A21" s="4" t="s">
        <v>23</v>
      </c>
      <c r="B21" s="68" t="s">
        <v>75</v>
      </c>
      <c r="C21" s="68"/>
      <c r="E21" s="60" t="s">
        <v>87</v>
      </c>
      <c r="G21" s="60" t="s">
        <v>203</v>
      </c>
      <c r="K21" s="60" t="s">
        <v>265</v>
      </c>
      <c r="L21" s="60" t="s">
        <v>301</v>
      </c>
      <c r="M21" s="60" t="s">
        <v>324</v>
      </c>
    </row>
    <row r="22" spans="1:13" ht="12.75">
      <c r="A22" s="4" t="s">
        <v>27</v>
      </c>
      <c r="B22" s="68" t="s">
        <v>60</v>
      </c>
      <c r="C22" s="68"/>
      <c r="E22" s="60" t="s">
        <v>86</v>
      </c>
      <c r="G22" s="60" t="s">
        <v>204</v>
      </c>
      <c r="H22" s="162"/>
      <c r="I22" s="162"/>
      <c r="J22" s="163"/>
      <c r="K22" s="60" t="s">
        <v>266</v>
      </c>
      <c r="L22" s="60" t="s">
        <v>302</v>
      </c>
      <c r="M22" s="60" t="s">
        <v>325</v>
      </c>
    </row>
    <row r="23" spans="1:13" ht="12.75">
      <c r="A23" s="4" t="s">
        <v>28</v>
      </c>
      <c r="B23" s="70" t="s">
        <v>76</v>
      </c>
      <c r="C23" s="68"/>
      <c r="E23" s="60" t="s">
        <v>103</v>
      </c>
      <c r="G23" s="60" t="s">
        <v>205</v>
      </c>
      <c r="H23" s="141"/>
      <c r="I23" s="141"/>
      <c r="J23" s="140"/>
      <c r="K23" s="60" t="s">
        <v>267</v>
      </c>
      <c r="L23" s="60" t="s">
        <v>303</v>
      </c>
      <c r="M23" s="60" t="s">
        <v>326</v>
      </c>
    </row>
    <row r="24" spans="1:13" ht="12.75">
      <c r="A24" s="4" t="s">
        <v>29</v>
      </c>
      <c r="B24" s="68" t="s">
        <v>77</v>
      </c>
      <c r="C24" s="70"/>
      <c r="E24" s="68" t="s">
        <v>85</v>
      </c>
      <c r="G24" s="68" t="s">
        <v>206</v>
      </c>
      <c r="H24" s="141"/>
      <c r="I24" s="141"/>
      <c r="J24" s="141"/>
      <c r="K24" s="68" t="s">
        <v>268</v>
      </c>
      <c r="L24" s="68" t="s">
        <v>304</v>
      </c>
      <c r="M24" s="68" t="s">
        <v>327</v>
      </c>
    </row>
    <row r="25" spans="1:13" ht="12.75">
      <c r="A25" s="4" t="s">
        <v>30</v>
      </c>
      <c r="B25" s="68" t="s">
        <v>78</v>
      </c>
      <c r="C25" s="68"/>
      <c r="E25" s="4" t="s">
        <v>18</v>
      </c>
      <c r="G25" s="4" t="s">
        <v>18</v>
      </c>
      <c r="J25" s="1"/>
      <c r="K25" s="4" t="s">
        <v>18</v>
      </c>
      <c r="L25" s="4" t="s">
        <v>18</v>
      </c>
      <c r="M25" s="4" t="s">
        <v>18</v>
      </c>
    </row>
    <row r="26" spans="1:13" ht="12.75">
      <c r="A26" s="4" t="s">
        <v>31</v>
      </c>
      <c r="B26" s="68" t="s">
        <v>61</v>
      </c>
      <c r="C26" s="68"/>
      <c r="E26" s="4" t="s">
        <v>105</v>
      </c>
      <c r="G26" s="4" t="s">
        <v>105</v>
      </c>
      <c r="J26" s="1"/>
      <c r="K26" s="4" t="s">
        <v>105</v>
      </c>
      <c r="L26" s="4" t="s">
        <v>105</v>
      </c>
      <c r="M26" s="4" t="s">
        <v>105</v>
      </c>
    </row>
    <row r="27" spans="1:13" ht="12.75">
      <c r="A27" s="4" t="s">
        <v>171</v>
      </c>
      <c r="B27" s="68" t="s">
        <v>36</v>
      </c>
      <c r="C27" s="68"/>
      <c r="E27" s="66" t="s">
        <v>30</v>
      </c>
      <c r="G27" s="66" t="s">
        <v>30</v>
      </c>
      <c r="J27" s="1"/>
      <c r="K27" s="66" t="s">
        <v>30</v>
      </c>
      <c r="L27" s="66" t="s">
        <v>30</v>
      </c>
      <c r="M27" s="66" t="s">
        <v>30</v>
      </c>
    </row>
    <row r="28" spans="1:13" ht="12.75">
      <c r="A28" s="4" t="s">
        <v>32</v>
      </c>
      <c r="B28" s="68" t="s">
        <v>79</v>
      </c>
      <c r="C28" s="68"/>
      <c r="E28" s="66" t="s">
        <v>171</v>
      </c>
      <c r="G28" s="66" t="s">
        <v>171</v>
      </c>
      <c r="J28" s="1"/>
      <c r="K28" s="66" t="s">
        <v>171</v>
      </c>
      <c r="L28" s="66" t="s">
        <v>171</v>
      </c>
      <c r="M28" s="66" t="s">
        <v>171</v>
      </c>
    </row>
    <row r="29" spans="1:13" ht="12.75">
      <c r="A29" s="4" t="s">
        <v>117</v>
      </c>
      <c r="B29" s="4"/>
      <c r="C29" s="68"/>
      <c r="E29" s="85" t="s">
        <v>104</v>
      </c>
      <c r="G29" s="85" t="s">
        <v>104</v>
      </c>
      <c r="J29" s="1"/>
      <c r="K29" s="85" t="s">
        <v>104</v>
      </c>
      <c r="L29" s="85" t="s">
        <v>104</v>
      </c>
      <c r="M29" s="85" t="s">
        <v>104</v>
      </c>
    </row>
    <row r="30" spans="1:13" ht="12.75">
      <c r="A30" s="4" t="s">
        <v>17</v>
      </c>
      <c r="B30" s="4"/>
      <c r="C30" s="4"/>
      <c r="E30" s="66" t="s">
        <v>106</v>
      </c>
      <c r="G30" s="66" t="s">
        <v>106</v>
      </c>
      <c r="J30" s="1"/>
      <c r="K30" s="66" t="s">
        <v>106</v>
      </c>
      <c r="L30" s="66" t="s">
        <v>106</v>
      </c>
      <c r="M30" s="66" t="s">
        <v>106</v>
      </c>
    </row>
    <row r="31" spans="1:13" ht="12.75">
      <c r="A31" s="4" t="s">
        <v>34</v>
      </c>
      <c r="B31" s="4"/>
      <c r="C31" s="4"/>
      <c r="E31" s="66" t="s">
        <v>208</v>
      </c>
      <c r="G31" s="66" t="s">
        <v>208</v>
      </c>
      <c r="J31" s="1"/>
      <c r="K31" s="66" t="s">
        <v>208</v>
      </c>
      <c r="L31" s="66" t="s">
        <v>208</v>
      </c>
      <c r="M31" s="66" t="s">
        <v>208</v>
      </c>
    </row>
    <row r="32" spans="3:10" ht="12.75">
      <c r="C32" s="4"/>
      <c r="J32" s="1"/>
    </row>
    <row r="33" ht="12.75">
      <c r="J33" s="1"/>
    </row>
    <row r="34" ht="12.75">
      <c r="J34" s="1"/>
    </row>
    <row r="35" ht="12.75">
      <c r="J35" s="1"/>
    </row>
    <row r="36" ht="12.75">
      <c r="J36" s="1"/>
    </row>
    <row r="37" ht="12.75">
      <c r="J37" s="1"/>
    </row>
    <row r="38" ht="12.75">
      <c r="J38" s="1"/>
    </row>
    <row r="39" ht="12.75">
      <c r="J39" s="1"/>
    </row>
    <row r="40" ht="12.75">
      <c r="J40" s="1"/>
    </row>
  </sheetData>
  <sheetProtection/>
  <printOptions/>
  <pageMargins left="0.7" right="0.7" top="0.75" bottom="0.75" header="0.3" footer="0.3"/>
  <pageSetup fitToHeight="1" fitToWidth="1" horizontalDpi="600" verticalDpi="600" orientation="portrait" scale="1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Office of the Inspector General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MDJONES</dc:creator>
  <cp:keywords/>
  <dc:description/>
  <cp:lastModifiedBy>FSILVER</cp:lastModifiedBy>
  <cp:lastPrinted>2011-11-01T13:04:36Z</cp:lastPrinted>
  <dcterms:created xsi:type="dcterms:W3CDTF">2009-02-26T10:56:03Z</dcterms:created>
  <dcterms:modified xsi:type="dcterms:W3CDTF">2012-02-07T18:37:09Z</dcterms:modified>
  <cp:category/>
  <cp:version/>
  <cp:contentType/>
  <cp:contentStatus/>
</cp:coreProperties>
</file>